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NC.PLANIFICACION\Desktop\Farmacia Almacenamiento\"/>
    </mc:Choice>
  </mc:AlternateContent>
  <bookViews>
    <workbookView xWindow="0" yWindow="0" windowWidth="28800" windowHeight="14235"/>
  </bookViews>
  <sheets>
    <sheet name="BPA +" sheetId="1" r:id="rId1"/>
  </sheets>
  <definedNames>
    <definedName name="_xlnm.Print_Area" localSheetId="0">'BPA +'!$A$1:$F$168</definedName>
    <definedName name="_xlnm.Print_Titles" localSheetId="0">'BPA +'!$2:$5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8" i="1" l="1"/>
  <c r="D88" i="1"/>
  <c r="C88" i="1"/>
  <c r="F88" i="1"/>
  <c r="F11" i="1"/>
</calcChain>
</file>

<file path=xl/sharedStrings.xml><?xml version="1.0" encoding="utf-8"?>
<sst xmlns="http://schemas.openxmlformats.org/spreadsheetml/2006/main" count="567" uniqueCount="253">
  <si>
    <t>Criterios de Buenas Prácticas de Almacenamiento y Listado de Trazadores</t>
  </si>
  <si>
    <t>DMI-FO-015 Versión: 03</t>
  </si>
  <si>
    <t>Si</t>
  </si>
  <si>
    <t>Fecha de aprobación: 10/05/2021</t>
  </si>
  <si>
    <t>No</t>
  </si>
  <si>
    <t>No Aplica</t>
  </si>
  <si>
    <t xml:space="preserve">Fecha: </t>
  </si>
  <si>
    <t xml:space="preserve">Nombre del Establecimiento de Salud: </t>
  </si>
  <si>
    <t>Servicio Regional Correspondiente:</t>
  </si>
  <si>
    <t>Porcentaje de Cumplimiento</t>
  </si>
  <si>
    <t>No.</t>
  </si>
  <si>
    <t xml:space="preserve">Almacen de Medicamentos e Insumos </t>
  </si>
  <si>
    <t>Si  /  No        No Aplica</t>
  </si>
  <si>
    <r>
      <t xml:space="preserve">¿TODAS LAS ÁREAS DEL ALMACÉN ESTÁN DEBIDAMENTE DELIMITADAS E IDENTIFICADAS? 
</t>
    </r>
    <r>
      <rPr>
        <b/>
        <sz val="11.5"/>
        <color theme="1"/>
        <rFont val="Calibri"/>
        <family val="2"/>
        <scheme val="minor"/>
      </rPr>
      <t>(ÁREA DE RECEPCIÓN, ALMACENAMIENTO, DISPENSACIÓN, DE ADMINISTRACIÓN, ETC.)</t>
    </r>
  </si>
  <si>
    <t>¿SE ENCUENTRAN LIBRES LAS PUERTAS Y LOS ESPACIOS ENTRE LOS ESTANTES Y PALETAS?</t>
  </si>
  <si>
    <t>¿EXISTE BUENA ILUMINACIÓN?</t>
  </si>
  <si>
    <t>¿ALMACÉN LIBRE DE HUMEDAD, GOTERAS Y FILTRACIONES?</t>
  </si>
  <si>
    <t>¿SE ENCUENTRAN AL DÍA LOS REGISTROS DE TEMPERATURA Y HUMEDAD?</t>
  </si>
  <si>
    <t>¿LA TEMPERATURA SE ENCUENTRA DENTRO DE LOS LÍMITES PERMITIDOS? AMBIENTAL ENTRE 15 Y 30 °C Y CADENA DE  FRÍO DE 2 A 8°C</t>
  </si>
  <si>
    <t>¿SE ENCUENTRAN EN BUEN ESTADO, LIMPIOS Y ORDENADOS LOS ESTANTES Y PALLETS?</t>
  </si>
  <si>
    <t>¿SE ENCUENTRAN LIMPIOS LOS PISOS, PAREDES Y TECHOS?</t>
  </si>
  <si>
    <t>¿LOS MEDICAMENTOS ESTÁN COLOCADOS GUARDANDO DISTANCIA DE LAS PAREDES, TECHO Y PISO?</t>
  </si>
  <si>
    <t>¿LOS MEDICAMENTOS SE ENCUENTRAN PROTEGIDOS DE LA LUZ DIRECTA DEL SOL O LUZ BLANCA (FLUORESCENTE)?</t>
  </si>
  <si>
    <r>
      <t xml:space="preserve">¿LOS MEDICAMENTOS DE FECHA DE EXPIRACIÓN MÁS PRÓXIMA SE ENCUENTRAN EN PRIMER PLANO, ORDENADOS SEGÚN PEPE?                                                                                                                                          </t>
    </r>
    <r>
      <rPr>
        <b/>
        <sz val="11.5"/>
        <color theme="1"/>
        <rFont val="Calibri"/>
        <family val="2"/>
        <scheme val="minor"/>
      </rPr>
      <t>(PRIMERO EN EXPIRAR, PRIMERO EN ENTREGAR)</t>
    </r>
  </si>
  <si>
    <t>¿LOS MEDICAMENTOS SENSIBLES A LA LUZ, TEMPERATURA Y HUMEDAD, ESTÁN ALMACENADOS ADECUADAMENTE?</t>
  </si>
  <si>
    <t>¿EL EMPAQUE DE LOS MEDICAMENTOS E INSUMOS SANITARIOS SE ENCUENTRA EN BUEN ESTADO?</t>
  </si>
  <si>
    <t>¿AUSENCIA DE MEDICAMENTOS EXPIRADOS?</t>
  </si>
  <si>
    <t>¿AUSENCIA DE MEDICAMENTOS EN MAL ESTADO?</t>
  </si>
  <si>
    <t>¿SEPARA LOS MEDICAMENTOS E INSUMOS SANITARIOS EXPIRADOS O EN MAL ESTADO?</t>
  </si>
  <si>
    <t>¿AUSENCIA DE INSECTOS, ROEDORES Y OTROS?</t>
  </si>
  <si>
    <t>¿CUENTA CON EXTINGUIDOR DE INCENDIOS FUNCIONANDO Y BIEN UBICADO?</t>
  </si>
  <si>
    <t>¿LOS DETERGENTES O PRODUCTOS TÓXICOS QUE PUEDAN DAÑAR A LOS MEDICAMENTOS E INSUMOS SANITARIOS SON GUARDADOS EN UN LUGAR DIFERENTE AL ALMACÉN?</t>
  </si>
  <si>
    <t>¿SE ENCUENTRAN OPERATIVOS TODOS LOS EQUIPOS ELÉCTRICOS DEL ALMACÉN?</t>
  </si>
  <si>
    <t>¿TODO EL PERSONAL TIENE A LA MANO SU MANUAL DE PROCEDIMIENTOS?</t>
  </si>
  <si>
    <t>¿EL PERSONAL CONOCE Y APLICA CORRECTAMENTE LOS PROCEDIMIENTOS?</t>
  </si>
  <si>
    <t>¿SE HAN EFECTUADO LOS INVENTARIOS, SEÑALADOS EN EL PROCEDIMIENTO?</t>
  </si>
  <si>
    <t>¿COINCIDE EL CONTEO REALIZADO CON LO REGISTRADO EN EL SOFTWARE O TCE-TARJETA DE CONTROL DE EXISTENCIA?</t>
  </si>
  <si>
    <t>¿ESTÁN ADECUADAMENTE ELABORADOS Y ARCHIVADOS LOS DOCUMENTOS DE INGRESO Y SALIDA DE PRODUCTOS DEL ALMACÉN?</t>
  </si>
  <si>
    <t>¿EL PERSONAL EVITA COMER, BEBER O FUMAR DENTRO DEL ALMACÉN?</t>
  </si>
  <si>
    <t>¿EL PERSONAL UTILIZA LOS IMPLEMENTOS DE SEGURIDAD?</t>
  </si>
  <si>
    <t>¿TUVO DISPONIBLE TODOS LOS MEDICAMENTOS TRAZADORES LOS ÚLTIMOS 6 MESES.?</t>
  </si>
  <si>
    <t>Farmacia Central</t>
  </si>
  <si>
    <t>¿EL ÁREA SE ENCUENTRA LIMPIA Y ORDENADA?</t>
  </si>
  <si>
    <t>¿EL ÁREA CUENTA CON ILUMINACIÓN Y VENTILACIÓN?</t>
  </si>
  <si>
    <t>¿EL ÁREA SE ENCUENTRA LIBRE DE HUMEDAD Y FILTRACIONES?</t>
  </si>
  <si>
    <t>¿LOS MEDICAMENTOS E INSUMOS SE ENCUENTRAN PROTEGIDO DE LA LUZ DIRECTA DEL SOL O DE LA LUZ BLANCA FLUORESCENTE?</t>
  </si>
  <si>
    <t>¿EL ESPACIO FÍSICO ES APROPIADO PARA EL VOLUMEN Y LA CANTIDAD DE PRODUCTO QUE SE MANEJAN?</t>
  </si>
  <si>
    <t xml:space="preserve">¿EL ÁREA DE FARMACIA CUENTA CON ÁREAS DELIMITADAS Y DIFERENCIADAS: ÁREA DE RECEPCIÓN, ALMACENAMIENTO, DISPENSACIÓN Y DE ADMINISTRACIÓN? </t>
  </si>
  <si>
    <t>¿EL ÁREA DE FARMACIA CUENTA CON PUERTAS Y VENTANAS QUE GARANTIZAN LA SEGURIDAD DE LOS PRODUCTOS?</t>
  </si>
  <si>
    <t>¿EL ACCESO AL ÁREA DE FARMACIA SE LIMITA SOLO A PERSONAL AUTORIZADO?</t>
  </si>
  <si>
    <t>¿LAS GÓNDOLAS O VITRINAS SE ENCUENTRAN UBICADAS EN FORMA DE U O L - FACILITANDO EL DESPLAZAMIENTO DE PERSONAS Y PRODUCTOS EN EL ÁREA?</t>
  </si>
  <si>
    <t>¿CUENTAN CON TARIMAS PARA LA UBICACIÓN DE LOS PRODUCTOS DE GRAN CANTIDAD Y VOLUMEN?</t>
  </si>
  <si>
    <t>¿LA FARMACIA ESTA CLIMATIZADA Y MANTIENE TEMPERATURA INFERIORES A LOS  30°C?</t>
  </si>
  <si>
    <t>¿EL ÁREA DE FARMACIA CUENTAN CON MESETAS PARA LA PREPARACIÓN DE LOS PEDIDOS?</t>
  </si>
  <si>
    <t>¿REALIZA EN LAS DIFERENTES ÁREAS DE FARMACIA EL CONTROL Y REGISTRO DIARIO DE LA TEMPERATURA Y LA HUMEDAD Y DENTRO DE LAS NEVERAS?</t>
  </si>
  <si>
    <t>¿ORGANIZA Y UTILIZA LOS PRODUCTOS SEGÚN METODOLOGÍA PEPE (PRIMERO EN EXPIRAR, PRIMERO EN ENTREGAR)?</t>
  </si>
  <si>
    <t>¿ACTUALIZA DIARIAMENTE LAS TARJETAS DE CONTROL DE EXISTENCIA DE MEDICAMENTOS E INSUMOS?</t>
  </si>
  <si>
    <t>¿SE BARREN Y LIMPIAN LOS PISOS DIARIAMENTE?</t>
  </si>
  <si>
    <t>¿SE ELIMINARON DE FARMACIA LA BASURA Y OTROS DESECHOS (CAJAS , CARTONES)?</t>
  </si>
  <si>
    <t>¿SE REALIZO EL INVENTARIO FÍSICO Y SE ACTUALIZ0 LAS TARJETAS DE CONTROL DE EXISTENCIA?</t>
  </si>
  <si>
    <t>¿REALIZO LA INSPECCIÓN VISUAL Y CONTROLO LA FECHA DE VENCIMIENTO DE LOS PRODUCTOS?</t>
  </si>
  <si>
    <t>¿SE DAN DE BAJA LOS PRODUCTOS VENCIDOS O DAÑADOS?</t>
  </si>
  <si>
    <t>Farmacia de Emergencia</t>
  </si>
  <si>
    <t>LISTADO DE MEDICAMENTOS TRAZADORES</t>
  </si>
  <si>
    <t>PORCENTAJE DE CUMPLIMIENTO</t>
  </si>
  <si>
    <t>CEAS</t>
  </si>
  <si>
    <t>ARV</t>
  </si>
  <si>
    <t>TB</t>
  </si>
  <si>
    <t>PF</t>
  </si>
  <si>
    <t>REF.</t>
  </si>
  <si>
    <t>NOMBRE</t>
  </si>
  <si>
    <t>CONCENTRACIÓN</t>
  </si>
  <si>
    <t>FORMA FARMACÉUTICA</t>
  </si>
  <si>
    <t>PRESENTACIÓN</t>
  </si>
  <si>
    <t>SI   /  NO           NO APLICA</t>
  </si>
  <si>
    <t>TRAZADORES CEAS</t>
  </si>
  <si>
    <t>Acetilcisteína</t>
  </si>
  <si>
    <t>100 mg /mL</t>
  </si>
  <si>
    <t xml:space="preserve">Inyectable </t>
  </si>
  <si>
    <t>Ampolla 3 mL</t>
  </si>
  <si>
    <t>Ceftriaxona</t>
  </si>
  <si>
    <t>1 g</t>
  </si>
  <si>
    <t>Inyectable</t>
  </si>
  <si>
    <t>Vial</t>
  </si>
  <si>
    <t>Bromuro De Ipratropio</t>
  </si>
  <si>
    <t>0.9mg/3 Ml</t>
  </si>
  <si>
    <t xml:space="preserve">Solución Inhalación </t>
  </si>
  <si>
    <t>Frasco</t>
  </si>
  <si>
    <t xml:space="preserve">Cloruro De Sodio </t>
  </si>
  <si>
    <t>0.9% / 1000 mL</t>
  </si>
  <si>
    <t xml:space="preserve">Frasco </t>
  </si>
  <si>
    <t>Dexametasona Fosfato</t>
  </si>
  <si>
    <t>4 mg/mL</t>
  </si>
  <si>
    <t>Ampolla</t>
  </si>
  <si>
    <t>Diclofenaco Sódico</t>
  </si>
  <si>
    <t>25 mg/mL</t>
  </si>
  <si>
    <t xml:space="preserve">Dinitrato De Isosorbide </t>
  </si>
  <si>
    <t>5mg</t>
  </si>
  <si>
    <t>Tableta</t>
  </si>
  <si>
    <t>Blíster</t>
  </si>
  <si>
    <t xml:space="preserve">Ergometrina Hidromaleato </t>
  </si>
  <si>
    <t>200 mg/ mL</t>
  </si>
  <si>
    <t>Fitomenadiona (Vit. K)</t>
  </si>
  <si>
    <t>10 mg/ mL</t>
  </si>
  <si>
    <t>Furosemida</t>
  </si>
  <si>
    <t>10 mg/mL</t>
  </si>
  <si>
    <t>Ampolla 2mL</t>
  </si>
  <si>
    <t xml:space="preserve">Hidralazina Clorhidrato </t>
  </si>
  <si>
    <t>20 mg</t>
  </si>
  <si>
    <t xml:space="preserve">Ketorolaco Trometamol </t>
  </si>
  <si>
    <t>30 mg / mL</t>
  </si>
  <si>
    <t>Metildopa</t>
  </si>
  <si>
    <t>500 mg</t>
  </si>
  <si>
    <t>Metronidazol</t>
  </si>
  <si>
    <t>5 mg/ mL</t>
  </si>
  <si>
    <t>Nifedipina Sublingual</t>
  </si>
  <si>
    <t xml:space="preserve">10 mg </t>
  </si>
  <si>
    <t>Omeprazol</t>
  </si>
  <si>
    <t>40 mg / mL</t>
  </si>
  <si>
    <t xml:space="preserve">Polvo Para Inyección </t>
  </si>
  <si>
    <t xml:space="preserve">Oxitocina Sintética </t>
  </si>
  <si>
    <t>10 UI</t>
  </si>
  <si>
    <t xml:space="preserve">Sulfato De Magnesio </t>
  </si>
  <si>
    <t>Atropina Sulfato</t>
  </si>
  <si>
    <t>1mg/ml</t>
  </si>
  <si>
    <t>Epinefrina (Adrenalina)</t>
  </si>
  <si>
    <t>1 mg/mL</t>
  </si>
  <si>
    <t>Ampolla 1mL</t>
  </si>
  <si>
    <t>Difenhidramina</t>
  </si>
  <si>
    <t>10 mg /Ml</t>
  </si>
  <si>
    <t>Hidrocortisona</t>
  </si>
  <si>
    <t>100mg/ml</t>
  </si>
  <si>
    <t xml:space="preserve">Lactato En Ringer </t>
  </si>
  <si>
    <t>1000 Ml</t>
  </si>
  <si>
    <t>Amikacina</t>
  </si>
  <si>
    <t xml:space="preserve">500mg </t>
  </si>
  <si>
    <t>Fenitoína Sódica</t>
  </si>
  <si>
    <t>250 mg</t>
  </si>
  <si>
    <t xml:space="preserve">Dextrosa </t>
  </si>
  <si>
    <t>Metoclopramida Clorhidrato</t>
  </si>
  <si>
    <t>5 mg / Ml</t>
  </si>
  <si>
    <t>N Butil Bromuro De Hioscina</t>
  </si>
  <si>
    <t>20 mg / Ml</t>
  </si>
  <si>
    <t>Acetaminofén (Paracetamol)</t>
  </si>
  <si>
    <t>10 mg /mL</t>
  </si>
  <si>
    <t>ARV ADULTOS</t>
  </si>
  <si>
    <t>Abacavir / Lamivudina</t>
  </si>
  <si>
    <t>600 mg + 300 mg</t>
  </si>
  <si>
    <t>Atazavir / Ritonavir</t>
  </si>
  <si>
    <t>300 mg/ 100mg</t>
  </si>
  <si>
    <t>Tabletas</t>
  </si>
  <si>
    <t>Ritonavir</t>
  </si>
  <si>
    <t>100mg</t>
  </si>
  <si>
    <t>Efavirenz / Lamivudina / Tenofovir Disoproxil Fumarate</t>
  </si>
  <si>
    <t>400mg/300mg/300mg</t>
  </si>
  <si>
    <t>Tenofovir / Emtricitabina / Efavirenz</t>
  </si>
  <si>
    <t>300mg + 200mg + 600mg</t>
  </si>
  <si>
    <t>Tenofovir / Emtricitabina / Doluttegravir</t>
  </si>
  <si>
    <t>25mg + 200mg +50mg</t>
  </si>
  <si>
    <t>Tenofovir / Lamivudina / Dolutegravir</t>
  </si>
  <si>
    <t>300 mg+ 300mg + 50 mg</t>
  </si>
  <si>
    <t>Raltegravir</t>
  </si>
  <si>
    <t>400mg</t>
  </si>
  <si>
    <t>Danuravir</t>
  </si>
  <si>
    <t>600 mg</t>
  </si>
  <si>
    <t>Efavirenz</t>
  </si>
  <si>
    <t>Emtricitabina / Tenofovir</t>
  </si>
  <si>
    <t>200 mg/300 mg</t>
  </si>
  <si>
    <t>Tenofovir / Lamivudina</t>
  </si>
  <si>
    <t>300 mg + 300 mg</t>
  </si>
  <si>
    <t>Zidovudina / Lamivudina</t>
  </si>
  <si>
    <t>300 mg + 150 mg</t>
  </si>
  <si>
    <t>Dolutegravir</t>
  </si>
  <si>
    <t>50mg</t>
  </si>
  <si>
    <t>ARV PEDIATRICO</t>
  </si>
  <si>
    <t>Abacavir</t>
  </si>
  <si>
    <t>20 mg/ml</t>
  </si>
  <si>
    <t>Suspensión Oral</t>
  </si>
  <si>
    <t>Frasco X 240  mL</t>
  </si>
  <si>
    <t>200 mg</t>
  </si>
  <si>
    <t>Frasco X 30</t>
  </si>
  <si>
    <t>50 mg</t>
  </si>
  <si>
    <t>25mg</t>
  </si>
  <si>
    <t>Lopinavir / Ritonavir</t>
  </si>
  <si>
    <t>100 mg + 25 mg</t>
  </si>
  <si>
    <t>Lopinavir / Ritonavir (Kaletra)</t>
  </si>
  <si>
    <t>80 mg + 20 mg</t>
  </si>
  <si>
    <t>Frasco X 120  Ml</t>
  </si>
  <si>
    <t>Nevirapina</t>
  </si>
  <si>
    <t>50 mg/5ml</t>
  </si>
  <si>
    <t>Zidovudina</t>
  </si>
  <si>
    <t>60 mg + 30 mg</t>
  </si>
  <si>
    <t>Zidovudina / Lamivudina / Nevirapina</t>
  </si>
  <si>
    <t>60 mg + 30 mg + 50 mg</t>
  </si>
  <si>
    <t>Formula Infantil</t>
  </si>
  <si>
    <t>N/A</t>
  </si>
  <si>
    <t>Lata</t>
  </si>
  <si>
    <t>PRUEBAS</t>
  </si>
  <si>
    <t>Prueba Sífilis Humana</t>
  </si>
  <si>
    <t>Kit X 50</t>
  </si>
  <si>
    <t>Pruebas Rápidas para HIV (Tamizaje)</t>
  </si>
  <si>
    <t>Kit X 100</t>
  </si>
  <si>
    <t>Prueba Rápidas de HIV (Confirmatoria)</t>
  </si>
  <si>
    <t>Kit X 20</t>
  </si>
  <si>
    <t>OTROS</t>
  </si>
  <si>
    <t>Kit Para Toma de Muestra DNA-PCR</t>
  </si>
  <si>
    <t>Kit para Toma de Muestra de Baciloscopia</t>
  </si>
  <si>
    <t>Frascos para Toma de Muestra para Baciloscopia</t>
  </si>
  <si>
    <t>unidad</t>
  </si>
  <si>
    <t>TB - 1RA. LINEA</t>
  </si>
  <si>
    <t>Etambutol</t>
  </si>
  <si>
    <t>400 mg</t>
  </si>
  <si>
    <t>100 mg</t>
  </si>
  <si>
    <t>Isoniazida</t>
  </si>
  <si>
    <t>300 mg</t>
  </si>
  <si>
    <t>Pirazinamida</t>
  </si>
  <si>
    <t>Rifampicina</t>
  </si>
  <si>
    <t>Capsula</t>
  </si>
  <si>
    <t>Rifampicina + Isoniazida</t>
  </si>
  <si>
    <t>150 mg + 75 mg</t>
  </si>
  <si>
    <t>Rifampicina + Isoniazida + Pirazinamida + Etambutol</t>
  </si>
  <si>
    <t>150 mg + 75 mg + 400 mg + 275 mg</t>
  </si>
  <si>
    <t>75 mg + 50 mg</t>
  </si>
  <si>
    <t>Blíster (Disp.)</t>
  </si>
  <si>
    <t>Rifampicina + Isoniazida + Pirazinamida</t>
  </si>
  <si>
    <t>75 mg + 50 mg + 150 mg</t>
  </si>
  <si>
    <t>Rifampicina + Isoniazida + Etambutol</t>
  </si>
  <si>
    <t>150 mg + 75 mg + 275 mg</t>
  </si>
  <si>
    <t>PLANIFICACION FAMILIAR</t>
  </si>
  <si>
    <t>Acetato de Medroxiprogesterona (Inyectables)</t>
  </si>
  <si>
    <t>150 mg/ml</t>
  </si>
  <si>
    <t xml:space="preserve">Inyección </t>
  </si>
  <si>
    <t>Vial X 1 mL</t>
  </si>
  <si>
    <t>Etinilestradiol + Levonorgestrel - Píldoras (Ciclos)</t>
  </si>
  <si>
    <t>0.03 + 0.15 mg</t>
  </si>
  <si>
    <t>Levonorgestrel - Minipíldoras (Ciclos)</t>
  </si>
  <si>
    <t>30 mcg</t>
  </si>
  <si>
    <t>Comprimido</t>
  </si>
  <si>
    <t>Levonorgestrel</t>
  </si>
  <si>
    <t>0.75 mg</t>
  </si>
  <si>
    <t>Etonogestrel / Implantes Sub-Dérmicos (Set)</t>
  </si>
  <si>
    <t>68 mg</t>
  </si>
  <si>
    <t>Unidad Deposito</t>
  </si>
  <si>
    <t>Implante</t>
  </si>
  <si>
    <t>Condón Femenino</t>
  </si>
  <si>
    <t>Unidad</t>
  </si>
  <si>
    <t>Caja X 100 Unidades</t>
  </si>
  <si>
    <t>Condón Masculino</t>
  </si>
  <si>
    <t>Caja X 144 Unidades</t>
  </si>
  <si>
    <t>Dispositivos Intrauterino con Cobre (Diu)</t>
  </si>
  <si>
    <t>Sobre</t>
  </si>
  <si>
    <t>_______________________________________________________________________________</t>
  </si>
  <si>
    <t>Encargado(a) de Farmacia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</si>
</sst>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Rockwell"/>
      <family val="1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Rockwell"/>
      <family val="1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6"/>
      <color theme="0"/>
      <name val="Calibri"/>
      <family val="2"/>
    </font>
    <font>
      <b/>
      <sz val="18"/>
      <color theme="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3"/>
      <color rgb="FF000000"/>
      <name val="Calibri"/>
      <family val="2"/>
      <scheme val="minor"/>
    </font>
    <font>
      <b/>
      <sz val="12"/>
      <name val="Rockwell"/>
      <family val="1"/>
    </font>
    <font>
      <sz val="11"/>
      <name val="Rockwell"/>
      <family val="1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C5277"/>
        <bgColor theme="4"/>
      </patternFill>
    </fill>
    <fill>
      <patternFill patternType="solid">
        <fgColor rgb="FF0C527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/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  <border>
      <left/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/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/>
    <xf numFmtId="9" fontId="8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vertical="center"/>
    </xf>
    <xf numFmtId="9" fontId="13" fillId="0" borderId="1" xfId="1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1" fillId="0" borderId="1" xfId="0" applyFont="1" applyBorder="1"/>
    <xf numFmtId="0" fontId="13" fillId="0" borderId="6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 wrapText="1"/>
    </xf>
    <xf numFmtId="0" fontId="11" fillId="2" borderId="1" xfId="0" applyFont="1" applyFill="1" applyBorder="1"/>
    <xf numFmtId="0" fontId="13" fillId="0" borderId="13" xfId="0" applyFont="1" applyBorder="1" applyAlignment="1">
      <alignment vertical="center"/>
    </xf>
    <xf numFmtId="0" fontId="11" fillId="0" borderId="13" xfId="0" applyFont="1" applyBorder="1"/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3" fillId="0" borderId="10" xfId="0" applyFont="1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3" fillId="0" borderId="20" xfId="0" applyFont="1" applyBorder="1" applyAlignment="1">
      <alignment vertical="center"/>
    </xf>
    <xf numFmtId="0" fontId="14" fillId="3" borderId="21" xfId="0" applyFont="1" applyFill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 applyProtection="1">
      <alignment horizontal="center" vertical="center" wrapText="1"/>
      <protection locked="0" hidden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  <protection locked="0" hidden="1"/>
    </xf>
    <xf numFmtId="0" fontId="11" fillId="0" borderId="30" xfId="0" applyFon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/>
    </xf>
    <xf numFmtId="0" fontId="11" fillId="0" borderId="33" xfId="0" applyFont="1" applyBorder="1" applyAlignment="1" applyProtection="1">
      <alignment horizontal="center" vertical="center" wrapText="1"/>
      <protection locked="0" hidden="1"/>
    </xf>
    <xf numFmtId="0" fontId="11" fillId="0" borderId="34" xfId="0" applyFont="1" applyBorder="1" applyAlignment="1">
      <alignment horizontal="center" vertical="center" wrapText="1"/>
    </xf>
    <xf numFmtId="0" fontId="11" fillId="0" borderId="36" xfId="0" applyFont="1" applyBorder="1" applyAlignment="1" applyProtection="1">
      <alignment horizontal="center" vertical="center" wrapText="1"/>
      <protection locked="0" hidden="1"/>
    </xf>
    <xf numFmtId="0" fontId="11" fillId="0" borderId="35" xfId="0" applyFont="1" applyBorder="1"/>
    <xf numFmtId="0" fontId="13" fillId="0" borderId="35" xfId="0" applyFont="1" applyBorder="1" applyAlignment="1">
      <alignment vertical="center"/>
    </xf>
    <xf numFmtId="0" fontId="3" fillId="2" borderId="51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 applyProtection="1">
      <alignment horizontal="center" vertical="center" wrapText="1"/>
      <protection locked="0" hidden="1"/>
    </xf>
    <xf numFmtId="0" fontId="3" fillId="2" borderId="40" xfId="0" applyFont="1" applyFill="1" applyBorder="1" applyAlignment="1">
      <alignment horizontal="center" vertical="center" wrapText="1"/>
    </xf>
    <xf numFmtId="9" fontId="18" fillId="0" borderId="52" xfId="1" applyFont="1" applyFill="1" applyBorder="1" applyAlignment="1">
      <alignment horizontal="center" vertical="center"/>
    </xf>
    <xf numFmtId="9" fontId="18" fillId="0" borderId="49" xfId="1" applyFont="1" applyFill="1" applyBorder="1" applyAlignment="1">
      <alignment horizontal="center" vertical="center"/>
    </xf>
    <xf numFmtId="9" fontId="18" fillId="0" borderId="50" xfId="1" applyFont="1" applyFill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3" fillId="0" borderId="60" xfId="0" applyFont="1" applyBorder="1" applyAlignment="1">
      <alignment vertical="center"/>
    </xf>
    <xf numFmtId="0" fontId="11" fillId="0" borderId="60" xfId="0" applyFont="1" applyBorder="1"/>
    <xf numFmtId="0" fontId="6" fillId="8" borderId="34" xfId="0" applyFont="1" applyFill="1" applyBorder="1"/>
    <xf numFmtId="0" fontId="20" fillId="0" borderId="59" xfId="0" applyFont="1" applyBorder="1" applyAlignment="1">
      <alignment vertical="center"/>
    </xf>
    <xf numFmtId="0" fontId="20" fillId="0" borderId="3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63" xfId="0" applyFont="1" applyBorder="1" applyAlignment="1">
      <alignment vertical="center"/>
    </xf>
    <xf numFmtId="0" fontId="20" fillId="0" borderId="60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10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11" fillId="0" borderId="61" xfId="0" applyFont="1" applyBorder="1" applyAlignment="1" applyProtection="1">
      <alignment horizontal="center" vertical="center"/>
      <protection locked="0" hidden="1"/>
    </xf>
    <xf numFmtId="0" fontId="11" fillId="0" borderId="29" xfId="0" applyFont="1" applyBorder="1" applyAlignment="1" applyProtection="1">
      <alignment horizontal="center" vertical="center"/>
      <protection locked="0" hidden="1"/>
    </xf>
    <xf numFmtId="0" fontId="11" fillId="0" borderId="46" xfId="0" applyFont="1" applyBorder="1" applyAlignment="1" applyProtection="1">
      <alignment horizontal="center" vertical="center"/>
      <protection locked="0" hidden="1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19" fillId="4" borderId="56" xfId="0" applyFont="1" applyFill="1" applyBorder="1" applyAlignment="1">
      <alignment horizontal="center" vertical="center"/>
    </xf>
    <xf numFmtId="0" fontId="19" fillId="4" borderId="55" xfId="0" applyFont="1" applyFill="1" applyBorder="1" applyAlignment="1">
      <alignment horizontal="center" vertical="center" textRotation="90"/>
    </xf>
    <xf numFmtId="0" fontId="0" fillId="0" borderId="0" xfId="0" applyAlignment="1">
      <alignment horizontal="left"/>
    </xf>
    <xf numFmtId="0" fontId="0" fillId="0" borderId="68" xfId="0" applyBorder="1"/>
    <xf numFmtId="0" fontId="0" fillId="0" borderId="19" xfId="0" applyBorder="1"/>
    <xf numFmtId="0" fontId="0" fillId="0" borderId="69" xfId="0" applyBorder="1"/>
    <xf numFmtId="0" fontId="23" fillId="4" borderId="25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 wrapText="1"/>
    </xf>
    <xf numFmtId="0" fontId="24" fillId="4" borderId="32" xfId="0" applyFont="1" applyFill="1" applyBorder="1" applyAlignment="1">
      <alignment horizontal="center" vertical="center" wrapText="1"/>
    </xf>
    <xf numFmtId="0" fontId="24" fillId="4" borderId="25" xfId="0" applyFont="1" applyFill="1" applyBorder="1" applyAlignment="1">
      <alignment horizontal="center" vertical="center" wrapText="1"/>
    </xf>
    <xf numFmtId="0" fontId="26" fillId="4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10" fillId="10" borderId="67" xfId="0" applyFont="1" applyFill="1" applyBorder="1" applyAlignment="1">
      <alignment horizontal="center" vertical="center" textRotation="90"/>
    </xf>
    <xf numFmtId="0" fontId="10" fillId="10" borderId="43" xfId="0" applyFont="1" applyFill="1" applyBorder="1" applyAlignment="1">
      <alignment horizontal="center" vertical="center" textRotation="90"/>
    </xf>
    <xf numFmtId="0" fontId="10" fillId="10" borderId="44" xfId="0" applyFont="1" applyFill="1" applyBorder="1" applyAlignment="1">
      <alignment horizontal="center" vertical="center" textRotation="90"/>
    </xf>
    <xf numFmtId="0" fontId="14" fillId="4" borderId="22" xfId="0" applyFont="1" applyFill="1" applyBorder="1" applyAlignment="1">
      <alignment horizontal="left" vertical="center"/>
    </xf>
    <xf numFmtId="0" fontId="14" fillId="4" borderId="23" xfId="0" applyFont="1" applyFill="1" applyBorder="1" applyAlignment="1">
      <alignment horizontal="left" vertical="center"/>
    </xf>
    <xf numFmtId="0" fontId="14" fillId="4" borderId="24" xfId="0" applyFont="1" applyFill="1" applyBorder="1" applyAlignment="1">
      <alignment horizontal="left" vertical="center"/>
    </xf>
    <xf numFmtId="0" fontId="8" fillId="13" borderId="0" xfId="0" applyFont="1" applyFill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/>
    </xf>
    <xf numFmtId="0" fontId="14" fillId="4" borderId="14" xfId="0" applyFont="1" applyFill="1" applyBorder="1" applyAlignment="1">
      <alignment horizontal="left" vertical="center"/>
    </xf>
    <xf numFmtId="0" fontId="14" fillId="4" borderId="15" xfId="0" applyFont="1" applyFill="1" applyBorder="1" applyAlignment="1">
      <alignment horizontal="left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0" fillId="11" borderId="65" xfId="0" applyFont="1" applyFill="1" applyBorder="1" applyAlignment="1">
      <alignment horizontal="center" vertical="center" textRotation="90"/>
    </xf>
    <xf numFmtId="0" fontId="10" fillId="11" borderId="42" xfId="0" applyFont="1" applyFill="1" applyBorder="1" applyAlignment="1">
      <alignment horizontal="center" vertical="center" textRotation="90"/>
    </xf>
    <xf numFmtId="0" fontId="10" fillId="11" borderId="66" xfId="0" applyFont="1" applyFill="1" applyBorder="1" applyAlignment="1">
      <alignment horizontal="center" vertical="center" textRotation="90"/>
    </xf>
    <xf numFmtId="0" fontId="10" fillId="12" borderId="65" xfId="0" applyFont="1" applyFill="1" applyBorder="1" applyAlignment="1">
      <alignment horizontal="center" vertical="center" textRotation="90"/>
    </xf>
    <xf numFmtId="0" fontId="10" fillId="12" borderId="42" xfId="0" applyFont="1" applyFill="1" applyBorder="1" applyAlignment="1">
      <alignment horizontal="center" vertical="center" textRotation="90"/>
    </xf>
    <xf numFmtId="0" fontId="10" fillId="12" borderId="66" xfId="0" applyFont="1" applyFill="1" applyBorder="1" applyAlignment="1">
      <alignment horizontal="center" vertical="center" textRotation="90"/>
    </xf>
    <xf numFmtId="0" fontId="10" fillId="9" borderId="65" xfId="0" applyFont="1" applyFill="1" applyBorder="1" applyAlignment="1">
      <alignment horizontal="center" vertical="center" textRotation="90"/>
    </xf>
    <xf numFmtId="0" fontId="10" fillId="9" borderId="42" xfId="0" applyFont="1" applyFill="1" applyBorder="1" applyAlignment="1">
      <alignment horizontal="center" vertical="center" textRotation="90"/>
    </xf>
    <xf numFmtId="0" fontId="10" fillId="9" borderId="66" xfId="0" applyFont="1" applyFill="1" applyBorder="1" applyAlignment="1">
      <alignment horizontal="center" vertical="center" textRotation="90"/>
    </xf>
    <xf numFmtId="0" fontId="16" fillId="4" borderId="5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54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left" vertical="center" wrapText="1"/>
    </xf>
    <xf numFmtId="0" fontId="10" fillId="5" borderId="58" xfId="0" applyFont="1" applyFill="1" applyBorder="1" applyAlignment="1">
      <alignment horizontal="center" vertical="center" textRotation="90"/>
    </xf>
    <xf numFmtId="0" fontId="10" fillId="5" borderId="41" xfId="0" applyFont="1" applyFill="1" applyBorder="1" applyAlignment="1">
      <alignment horizontal="center" vertical="center" textRotation="90"/>
    </xf>
    <xf numFmtId="0" fontId="10" fillId="5" borderId="62" xfId="0" applyFont="1" applyFill="1" applyBorder="1" applyAlignment="1">
      <alignment horizontal="center" vertical="center" textRotation="90"/>
    </xf>
    <xf numFmtId="0" fontId="10" fillId="6" borderId="64" xfId="0" applyFont="1" applyFill="1" applyBorder="1" applyAlignment="1">
      <alignment horizontal="center" vertical="center" textRotation="90"/>
    </xf>
    <xf numFmtId="0" fontId="10" fillId="6" borderId="28" xfId="0" applyFont="1" applyFill="1" applyBorder="1" applyAlignment="1">
      <alignment horizontal="center" vertical="center" textRotation="90"/>
    </xf>
    <xf numFmtId="0" fontId="10" fillId="6" borderId="34" xfId="0" applyFont="1" applyFill="1" applyBorder="1" applyAlignment="1">
      <alignment horizontal="center" vertical="center" textRotation="90"/>
    </xf>
    <xf numFmtId="0" fontId="10" fillId="7" borderId="64" xfId="0" applyFont="1" applyFill="1" applyBorder="1" applyAlignment="1">
      <alignment horizontal="center" vertical="center" textRotation="90"/>
    </xf>
    <xf numFmtId="0" fontId="10" fillId="7" borderId="28" xfId="0" applyFont="1" applyFill="1" applyBorder="1" applyAlignment="1">
      <alignment horizontal="center" vertical="center" textRotation="90"/>
    </xf>
    <xf numFmtId="0" fontId="17" fillId="4" borderId="37" xfId="0" applyFont="1" applyFill="1" applyBorder="1" applyAlignment="1">
      <alignment horizontal="right" vertical="center"/>
    </xf>
    <xf numFmtId="0" fontId="17" fillId="4" borderId="38" xfId="0" applyFont="1" applyFill="1" applyBorder="1" applyAlignment="1">
      <alignment horizontal="right" vertical="center"/>
    </xf>
    <xf numFmtId="0" fontId="17" fillId="4" borderId="47" xfId="0" applyFont="1" applyFill="1" applyBorder="1" applyAlignment="1">
      <alignment horizontal="right" vertical="center"/>
    </xf>
    <xf numFmtId="0" fontId="17" fillId="4" borderId="48" xfId="0" applyFont="1" applyFill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15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C52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124000</xdr:colOff>
      <xdr:row>1</xdr:row>
      <xdr:rowOff>167117</xdr:rowOff>
    </xdr:from>
    <xdr:to>
      <xdr:col>1</xdr:col>
      <xdr:colOff>1805940</xdr:colOff>
      <xdr:row>5</xdr:row>
      <xdr:rowOff>152401</xdr:rowOff>
    </xdr:to>
    <xdr:pic>
      <xdr:nvPicPr>
        <xdr:cNvPr id="4" name="Imagen 3" descr="transparente_version2">
          <a:extLst>
            <a:ext uri="{FF2B5EF4-FFF2-40B4-BE49-F238E27FC236}">
              <a16:creationId xmlns:a16="http://schemas.microsoft.com/office/drawing/2014/main" xmlns="" id="{77575CD9-2D2D-4EC5-8986-BE68526DF1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000" y="357617"/>
          <a:ext cx="2126440" cy="747284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122466</xdr:colOff>
      <xdr:row>5</xdr:row>
      <xdr:rowOff>122464</xdr:rowOff>
    </xdr:from>
    <xdr:to>
      <xdr:col>5</xdr:col>
      <xdr:colOff>517071</xdr:colOff>
      <xdr:row>6</xdr:row>
      <xdr:rowOff>163286</xdr:rowOff>
    </xdr:to>
    <xdr:sp macro="" textlink="">
      <xdr:nvSpPr>
        <xdr:cNvPr id="2" name="CuadroTexto 1"/>
        <xdr:cNvSpPr txBox="1"/>
      </xdr:nvSpPr>
      <xdr:spPr>
        <a:xfrm>
          <a:off x="11008180" y="1074964"/>
          <a:ext cx="1755320" cy="2313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400">
              <a:latin typeface="Times New Roman" panose="02020603050405020304" pitchFamily="18" charset="0"/>
              <a:cs typeface="Times New Roman" panose="02020603050405020304" pitchFamily="18" charset="0"/>
            </a:rPr>
            <a:t>1/12/24</a:t>
          </a:r>
        </a:p>
      </xdr:txBody>
    </xdr:sp>
    <xdr:clientData/>
  </xdr:twoCellAnchor>
  <xdr:twoCellAnchor>
    <xdr:from>
      <xdr:col>1</xdr:col>
      <xdr:colOff>136071</xdr:colOff>
      <xdr:row>9</xdr:row>
      <xdr:rowOff>68036</xdr:rowOff>
    </xdr:from>
    <xdr:to>
      <xdr:col>1</xdr:col>
      <xdr:colOff>7756071</xdr:colOff>
      <xdr:row>9</xdr:row>
      <xdr:rowOff>326572</xdr:rowOff>
    </xdr:to>
    <xdr:sp macro="" textlink="">
      <xdr:nvSpPr>
        <xdr:cNvPr id="3" name="CuadroTexto 2"/>
        <xdr:cNvSpPr txBox="1"/>
      </xdr:nvSpPr>
      <xdr:spPr>
        <a:xfrm>
          <a:off x="571500" y="1782536"/>
          <a:ext cx="7620000" cy="2585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>
              <a:latin typeface="+mn-lt"/>
            </a:rPr>
            <a:t>HOSPITAL</a:t>
          </a:r>
          <a:r>
            <a:rPr lang="es-DO" sz="1100" baseline="0">
              <a:latin typeface="+mn-lt"/>
            </a:rPr>
            <a:t> REGIONAL INFANTIL  DR. ARTURO GRULLÓN</a:t>
          </a:r>
          <a:endParaRPr lang="es-DO" sz="1100">
            <a:latin typeface="+mn-lt"/>
          </a:endParaRPr>
        </a:p>
      </xdr:txBody>
    </xdr:sp>
    <xdr:clientData/>
  </xdr:twoCellAnchor>
  <xdr:oneCellAnchor>
    <xdr:from>
      <xdr:col>1</xdr:col>
      <xdr:colOff>7905750</xdr:colOff>
      <xdr:row>9</xdr:row>
      <xdr:rowOff>367393</xdr:rowOff>
    </xdr:from>
    <xdr:ext cx="184731" cy="264560"/>
    <xdr:sp macro="" textlink="">
      <xdr:nvSpPr>
        <xdr:cNvPr id="5" name="CuadroTexto 4"/>
        <xdr:cNvSpPr txBox="1"/>
      </xdr:nvSpPr>
      <xdr:spPr>
        <a:xfrm>
          <a:off x="8341179" y="2081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190499</xdr:colOff>
      <xdr:row>9</xdr:row>
      <xdr:rowOff>95250</xdr:rowOff>
    </xdr:from>
    <xdr:to>
      <xdr:col>5</xdr:col>
      <xdr:colOff>721178</xdr:colOff>
      <xdr:row>9</xdr:row>
      <xdr:rowOff>394607</xdr:rowOff>
    </xdr:to>
    <xdr:sp macro="" textlink="">
      <xdr:nvSpPr>
        <xdr:cNvPr id="6" name="CuadroTexto 5"/>
        <xdr:cNvSpPr txBox="1"/>
      </xdr:nvSpPr>
      <xdr:spPr>
        <a:xfrm>
          <a:off x="8626928" y="1809750"/>
          <a:ext cx="4340679" cy="2993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100"/>
            <a:t>NORCENTRAL</a:t>
          </a:r>
          <a:r>
            <a:rPr lang="es-DO" sz="1100" baseline="0"/>
            <a:t> II</a:t>
          </a:r>
          <a:endParaRPr lang="es-D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4"/>
  <sheetViews>
    <sheetView showGridLines="0" tabSelected="1" view="pageBreakPreview" zoomScale="70" zoomScaleNormal="70" zoomScaleSheetLayoutView="70" zoomScalePageLayoutView="62" workbookViewId="0">
      <selection activeCell="F13" sqref="F13"/>
    </sheetView>
  </sheetViews>
  <sheetFormatPr baseColWidth="10" defaultColWidth="11.42578125" defaultRowHeight="15" x14ac:dyDescent="0.25"/>
  <cols>
    <col min="1" max="1" width="6.5703125" style="3" bestFit="1" customWidth="1"/>
    <col min="2" max="2" width="120" customWidth="1"/>
    <col min="3" max="3" width="19.28515625" customWidth="1"/>
    <col min="4" max="4" width="17.42578125" style="4" customWidth="1"/>
    <col min="5" max="5" width="20.42578125" bestFit="1" customWidth="1"/>
    <col min="6" max="6" width="12" customWidth="1"/>
    <col min="8" max="8" width="0" hidden="1" customWidth="1"/>
  </cols>
  <sheetData>
    <row r="2" spans="1:12" ht="15" customHeight="1" x14ac:dyDescent="0.25">
      <c r="F2" s="63" t="s">
        <v>0</v>
      </c>
    </row>
    <row r="3" spans="1:12" ht="15" customHeight="1" x14ac:dyDescent="0.35">
      <c r="B3" s="1"/>
      <c r="C3" s="1"/>
      <c r="E3" s="2"/>
      <c r="F3" s="64" t="s">
        <v>1</v>
      </c>
      <c r="G3" s="2"/>
      <c r="H3" s="17" t="s">
        <v>2</v>
      </c>
      <c r="I3" s="2"/>
      <c r="J3" s="2"/>
      <c r="K3" s="2"/>
      <c r="L3" s="2"/>
    </row>
    <row r="4" spans="1:12" ht="15" customHeight="1" x14ac:dyDescent="0.35">
      <c r="B4" s="1"/>
      <c r="C4" s="1"/>
      <c r="E4" s="2"/>
      <c r="F4" s="16" t="s">
        <v>3</v>
      </c>
      <c r="G4" s="2"/>
      <c r="H4" s="17" t="s">
        <v>4</v>
      </c>
      <c r="I4" s="2"/>
      <c r="J4" s="2"/>
      <c r="K4" s="2"/>
      <c r="L4" s="2"/>
    </row>
    <row r="5" spans="1:12" ht="15" customHeight="1" x14ac:dyDescent="0.35">
      <c r="B5" s="1"/>
      <c r="C5" s="1"/>
      <c r="D5" s="16"/>
      <c r="E5" s="2"/>
      <c r="G5" s="2"/>
      <c r="H5" s="17" t="s">
        <v>5</v>
      </c>
      <c r="I5" s="2"/>
      <c r="J5" s="2"/>
      <c r="K5" s="2"/>
      <c r="L5" s="2"/>
    </row>
    <row r="6" spans="1:12" ht="15" customHeight="1" x14ac:dyDescent="0.35">
      <c r="B6" s="1"/>
      <c r="C6" s="1"/>
      <c r="D6" s="16"/>
      <c r="E6" s="2"/>
      <c r="G6" s="2"/>
      <c r="H6" s="17"/>
      <c r="I6" s="2"/>
      <c r="J6" s="2"/>
      <c r="K6" s="2"/>
      <c r="L6" s="2"/>
    </row>
    <row r="7" spans="1:12" ht="15" customHeight="1" x14ac:dyDescent="0.35">
      <c r="B7" s="1"/>
      <c r="C7" s="1"/>
      <c r="D7" s="77" t="s">
        <v>6</v>
      </c>
      <c r="E7" s="68"/>
      <c r="F7" s="68"/>
      <c r="G7" s="2"/>
      <c r="H7" s="17"/>
      <c r="I7" s="2"/>
      <c r="J7" s="2"/>
      <c r="K7" s="2"/>
      <c r="L7" s="2"/>
    </row>
    <row r="8" spans="1:12" ht="15" customHeight="1" x14ac:dyDescent="0.35">
      <c r="B8" s="1"/>
      <c r="C8" s="1"/>
      <c r="D8" s="77"/>
      <c r="G8" s="2"/>
      <c r="H8" s="17"/>
      <c r="I8" s="2"/>
      <c r="J8" s="2"/>
      <c r="K8" s="2"/>
      <c r="L8" s="2"/>
    </row>
    <row r="9" spans="1:12" ht="15" customHeight="1" x14ac:dyDescent="0.25">
      <c r="A9" s="67" t="s">
        <v>7</v>
      </c>
      <c r="B9" s="70"/>
      <c r="C9" t="s">
        <v>8</v>
      </c>
      <c r="D9"/>
      <c r="G9" s="2"/>
      <c r="H9" s="17"/>
      <c r="I9" s="2"/>
      <c r="J9" s="2"/>
      <c r="K9" s="2"/>
      <c r="L9" s="2"/>
    </row>
    <row r="10" spans="1:12" ht="37.5" customHeight="1" x14ac:dyDescent="0.25">
      <c r="A10" s="68"/>
      <c r="B10" s="69"/>
      <c r="C10" s="68"/>
      <c r="D10" s="68"/>
      <c r="E10" s="68"/>
      <c r="F10" s="68"/>
      <c r="G10" s="2"/>
      <c r="H10" s="17"/>
      <c r="I10" s="2"/>
      <c r="J10" s="2"/>
      <c r="K10" s="2"/>
      <c r="L10" s="2"/>
    </row>
    <row r="11" spans="1:12" ht="30" customHeight="1" thickBot="1" x14ac:dyDescent="0.3">
      <c r="C11" s="84" t="s">
        <v>9</v>
      </c>
      <c r="D11" s="84"/>
      <c r="E11" s="84"/>
      <c r="F11" s="9">
        <f>((COUNTIF(F13:F82,H3))/68)</f>
        <v>0.91176470588235292</v>
      </c>
      <c r="G11" s="2"/>
      <c r="H11" s="2"/>
      <c r="I11" s="2"/>
      <c r="J11" s="2"/>
      <c r="K11" s="2"/>
      <c r="L11" s="2"/>
    </row>
    <row r="12" spans="1:12" s="8" customFormat="1" ht="44.25" customHeight="1" thickBot="1" x14ac:dyDescent="0.3">
      <c r="A12" s="26" t="s">
        <v>10</v>
      </c>
      <c r="B12" s="81" t="s">
        <v>11</v>
      </c>
      <c r="C12" s="82"/>
      <c r="D12" s="82"/>
      <c r="E12" s="83"/>
      <c r="F12" s="75" t="s">
        <v>12</v>
      </c>
      <c r="G12" s="7"/>
      <c r="H12" s="7"/>
      <c r="I12" s="7"/>
      <c r="J12" s="7"/>
      <c r="K12" s="7"/>
      <c r="L12" s="7"/>
    </row>
    <row r="13" spans="1:12" s="6" customFormat="1" ht="36" customHeight="1" x14ac:dyDescent="0.2">
      <c r="A13" s="27">
        <v>1</v>
      </c>
      <c r="B13" s="86" t="s">
        <v>13</v>
      </c>
      <c r="C13" s="86"/>
      <c r="D13" s="86"/>
      <c r="E13" s="86"/>
      <c r="F13" s="28" t="s">
        <v>2</v>
      </c>
      <c r="G13" s="5"/>
      <c r="H13" s="5"/>
      <c r="I13" s="5"/>
      <c r="J13" s="5"/>
      <c r="K13" s="5"/>
      <c r="L13" s="5"/>
    </row>
    <row r="14" spans="1:12" s="6" customFormat="1" ht="29.1" customHeight="1" x14ac:dyDescent="0.2">
      <c r="A14" s="29">
        <v>2</v>
      </c>
      <c r="B14" s="85" t="s">
        <v>14</v>
      </c>
      <c r="C14" s="85"/>
      <c r="D14" s="85"/>
      <c r="E14" s="85"/>
      <c r="F14" s="30" t="s">
        <v>2</v>
      </c>
      <c r="G14" s="5"/>
      <c r="H14" s="5"/>
      <c r="I14" s="5"/>
      <c r="J14" s="5"/>
      <c r="K14" s="5"/>
      <c r="L14" s="5"/>
    </row>
    <row r="15" spans="1:12" s="6" customFormat="1" ht="29.1" customHeight="1" x14ac:dyDescent="0.2">
      <c r="A15" s="29">
        <v>3</v>
      </c>
      <c r="B15" s="85" t="s">
        <v>15</v>
      </c>
      <c r="C15" s="85"/>
      <c r="D15" s="85"/>
      <c r="E15" s="85"/>
      <c r="F15" s="30" t="s">
        <v>2</v>
      </c>
      <c r="G15" s="5"/>
      <c r="H15" s="5"/>
      <c r="I15" s="5"/>
      <c r="J15" s="5"/>
      <c r="K15" s="5"/>
      <c r="L15" s="5"/>
    </row>
    <row r="16" spans="1:12" s="6" customFormat="1" ht="29.1" customHeight="1" x14ac:dyDescent="0.2">
      <c r="A16" s="29">
        <v>4</v>
      </c>
      <c r="B16" s="85" t="s">
        <v>16</v>
      </c>
      <c r="C16" s="85"/>
      <c r="D16" s="85"/>
      <c r="E16" s="85"/>
      <c r="F16" s="30" t="s">
        <v>2</v>
      </c>
      <c r="G16" s="5"/>
      <c r="H16" s="5"/>
      <c r="I16" s="5"/>
      <c r="J16" s="5"/>
      <c r="K16" s="5"/>
      <c r="L16" s="5"/>
    </row>
    <row r="17" spans="1:12" s="6" customFormat="1" ht="29.1" customHeight="1" x14ac:dyDescent="0.2">
      <c r="A17" s="29">
        <v>5</v>
      </c>
      <c r="B17" s="85" t="s">
        <v>17</v>
      </c>
      <c r="C17" s="85"/>
      <c r="D17" s="85"/>
      <c r="E17" s="85"/>
      <c r="F17" s="30" t="s">
        <v>2</v>
      </c>
      <c r="G17" s="5"/>
      <c r="H17" s="5"/>
      <c r="I17" s="5"/>
      <c r="J17" s="5"/>
      <c r="K17" s="5"/>
      <c r="L17" s="5"/>
    </row>
    <row r="18" spans="1:12" s="6" customFormat="1" ht="29.1" customHeight="1" x14ac:dyDescent="0.2">
      <c r="A18" s="29">
        <v>6</v>
      </c>
      <c r="B18" s="85" t="s">
        <v>18</v>
      </c>
      <c r="C18" s="85"/>
      <c r="D18" s="85"/>
      <c r="E18" s="85"/>
      <c r="F18" s="30" t="s">
        <v>2</v>
      </c>
      <c r="G18" s="5"/>
      <c r="H18" s="5"/>
      <c r="I18" s="5"/>
      <c r="J18" s="5"/>
      <c r="K18" s="5"/>
      <c r="L18" s="5"/>
    </row>
    <row r="19" spans="1:12" s="6" customFormat="1" ht="29.1" customHeight="1" x14ac:dyDescent="0.2">
      <c r="A19" s="29">
        <v>7</v>
      </c>
      <c r="B19" s="85" t="s">
        <v>19</v>
      </c>
      <c r="C19" s="85"/>
      <c r="D19" s="85"/>
      <c r="E19" s="85"/>
      <c r="F19" s="30" t="s">
        <v>2</v>
      </c>
      <c r="G19" s="5"/>
      <c r="H19" s="5"/>
      <c r="I19" s="5"/>
      <c r="J19" s="5"/>
      <c r="K19" s="5"/>
      <c r="L19" s="5"/>
    </row>
    <row r="20" spans="1:12" s="6" customFormat="1" ht="29.1" customHeight="1" x14ac:dyDescent="0.2">
      <c r="A20" s="29">
        <v>8</v>
      </c>
      <c r="B20" s="85" t="s">
        <v>20</v>
      </c>
      <c r="C20" s="85"/>
      <c r="D20" s="85"/>
      <c r="E20" s="85"/>
      <c r="F20" s="30" t="s">
        <v>2</v>
      </c>
      <c r="G20" s="5"/>
      <c r="H20" s="5"/>
      <c r="I20" s="5"/>
      <c r="J20" s="5"/>
      <c r="K20" s="5"/>
      <c r="L20" s="5"/>
    </row>
    <row r="21" spans="1:12" s="6" customFormat="1" ht="29.1" customHeight="1" x14ac:dyDescent="0.2">
      <c r="A21" s="29">
        <v>9</v>
      </c>
      <c r="B21" s="85" t="s">
        <v>21</v>
      </c>
      <c r="C21" s="85"/>
      <c r="D21" s="85"/>
      <c r="E21" s="85"/>
      <c r="F21" s="30" t="s">
        <v>2</v>
      </c>
      <c r="G21" s="5"/>
      <c r="H21" s="5"/>
      <c r="I21" s="5"/>
      <c r="J21" s="5"/>
      <c r="K21" s="5"/>
      <c r="L21" s="5"/>
    </row>
    <row r="22" spans="1:12" s="6" customFormat="1" ht="29.1" customHeight="1" x14ac:dyDescent="0.2">
      <c r="A22" s="29">
        <v>10</v>
      </c>
      <c r="B22" s="85" t="s">
        <v>22</v>
      </c>
      <c r="C22" s="85"/>
      <c r="D22" s="85"/>
      <c r="E22" s="85"/>
      <c r="F22" s="30" t="s">
        <v>2</v>
      </c>
      <c r="G22" s="5"/>
      <c r="H22" s="5"/>
      <c r="I22" s="5"/>
      <c r="J22" s="5"/>
      <c r="K22" s="5"/>
      <c r="L22" s="5"/>
    </row>
    <row r="23" spans="1:12" s="6" customFormat="1" ht="37.5" customHeight="1" x14ac:dyDescent="0.2">
      <c r="A23" s="29">
        <v>11</v>
      </c>
      <c r="B23" s="85" t="s">
        <v>23</v>
      </c>
      <c r="C23" s="85"/>
      <c r="D23" s="85"/>
      <c r="E23" s="85"/>
      <c r="F23" s="30" t="s">
        <v>2</v>
      </c>
      <c r="G23" s="5"/>
      <c r="H23" s="5"/>
      <c r="I23" s="5"/>
      <c r="J23" s="5"/>
      <c r="K23" s="5"/>
      <c r="L23" s="5"/>
    </row>
    <row r="24" spans="1:12" s="6" customFormat="1" ht="29.1" customHeight="1" x14ac:dyDescent="0.2">
      <c r="A24" s="29">
        <v>12</v>
      </c>
      <c r="B24" s="85" t="s">
        <v>24</v>
      </c>
      <c r="C24" s="85"/>
      <c r="D24" s="85"/>
      <c r="E24" s="85"/>
      <c r="F24" s="30" t="s">
        <v>2</v>
      </c>
      <c r="G24" s="5"/>
      <c r="H24" s="5"/>
      <c r="I24" s="5"/>
      <c r="J24" s="5"/>
      <c r="K24" s="5"/>
      <c r="L24" s="5"/>
    </row>
    <row r="25" spans="1:12" s="6" customFormat="1" ht="29.1" customHeight="1" x14ac:dyDescent="0.2">
      <c r="A25" s="29">
        <v>13</v>
      </c>
      <c r="B25" s="85" t="s">
        <v>25</v>
      </c>
      <c r="C25" s="85"/>
      <c r="D25" s="85"/>
      <c r="E25" s="85"/>
      <c r="F25" s="30" t="s">
        <v>2</v>
      </c>
      <c r="G25" s="5"/>
      <c r="H25" s="5"/>
      <c r="I25" s="5"/>
      <c r="J25" s="5"/>
      <c r="K25" s="5"/>
      <c r="L25" s="5"/>
    </row>
    <row r="26" spans="1:12" s="6" customFormat="1" ht="29.1" customHeight="1" x14ac:dyDescent="0.2">
      <c r="A26" s="29">
        <v>14</v>
      </c>
      <c r="B26" s="85" t="s">
        <v>26</v>
      </c>
      <c r="C26" s="85"/>
      <c r="D26" s="85"/>
      <c r="E26" s="85"/>
      <c r="F26" s="30" t="s">
        <v>4</v>
      </c>
      <c r="G26" s="5"/>
      <c r="H26" s="5"/>
      <c r="I26" s="5"/>
      <c r="J26" s="5"/>
      <c r="K26" s="5"/>
      <c r="L26" s="5"/>
    </row>
    <row r="27" spans="1:12" s="6" customFormat="1" ht="29.1" customHeight="1" x14ac:dyDescent="0.2">
      <c r="A27" s="29">
        <v>15</v>
      </c>
      <c r="B27" s="85" t="s">
        <v>27</v>
      </c>
      <c r="C27" s="85"/>
      <c r="D27" s="85"/>
      <c r="E27" s="85"/>
      <c r="F27" s="30" t="s">
        <v>2</v>
      </c>
      <c r="G27" s="5"/>
      <c r="H27" s="5"/>
      <c r="I27" s="5"/>
      <c r="J27" s="5"/>
      <c r="K27" s="5"/>
      <c r="L27" s="5"/>
    </row>
    <row r="28" spans="1:12" s="6" customFormat="1" ht="29.1" customHeight="1" x14ac:dyDescent="0.2">
      <c r="A28" s="29">
        <v>16</v>
      </c>
      <c r="B28" s="85" t="s">
        <v>28</v>
      </c>
      <c r="C28" s="85"/>
      <c r="D28" s="85"/>
      <c r="E28" s="85"/>
      <c r="F28" s="30" t="s">
        <v>2</v>
      </c>
      <c r="G28" s="5"/>
      <c r="H28" s="5"/>
      <c r="I28" s="5"/>
      <c r="J28" s="5"/>
      <c r="K28" s="5"/>
      <c r="L28" s="5"/>
    </row>
    <row r="29" spans="1:12" s="6" customFormat="1" ht="29.1" customHeight="1" x14ac:dyDescent="0.2">
      <c r="A29" s="29">
        <v>17</v>
      </c>
      <c r="B29" s="85" t="s">
        <v>29</v>
      </c>
      <c r="C29" s="85"/>
      <c r="D29" s="85"/>
      <c r="E29" s="85"/>
      <c r="F29" s="30" t="s">
        <v>2</v>
      </c>
      <c r="G29" s="5"/>
      <c r="H29" s="5"/>
      <c r="I29" s="5"/>
      <c r="J29" s="5"/>
      <c r="K29" s="5"/>
      <c r="L29" s="5"/>
    </row>
    <row r="30" spans="1:12" s="6" customFormat="1" ht="29.1" customHeight="1" x14ac:dyDescent="0.2">
      <c r="A30" s="29">
        <v>18</v>
      </c>
      <c r="B30" s="85" t="s">
        <v>30</v>
      </c>
      <c r="C30" s="85"/>
      <c r="D30" s="85"/>
      <c r="E30" s="85"/>
      <c r="F30" s="30" t="s">
        <v>2</v>
      </c>
      <c r="G30" s="5"/>
      <c r="H30" s="5"/>
      <c r="I30" s="5"/>
      <c r="J30" s="5"/>
      <c r="K30" s="5"/>
      <c r="L30" s="5"/>
    </row>
    <row r="31" spans="1:12" s="6" customFormat="1" ht="37.5" customHeight="1" x14ac:dyDescent="0.2">
      <c r="A31" s="29">
        <v>19</v>
      </c>
      <c r="B31" s="85" t="s">
        <v>31</v>
      </c>
      <c r="C31" s="85"/>
      <c r="D31" s="85"/>
      <c r="E31" s="85"/>
      <c r="F31" s="30" t="s">
        <v>2</v>
      </c>
      <c r="G31" s="5"/>
      <c r="H31" s="5"/>
      <c r="I31" s="5"/>
      <c r="J31" s="5"/>
      <c r="K31" s="5"/>
      <c r="L31" s="5"/>
    </row>
    <row r="32" spans="1:12" s="6" customFormat="1" ht="29.1" customHeight="1" x14ac:dyDescent="0.2">
      <c r="A32" s="29">
        <v>20</v>
      </c>
      <c r="B32" s="85" t="s">
        <v>32</v>
      </c>
      <c r="C32" s="85"/>
      <c r="D32" s="85"/>
      <c r="E32" s="85"/>
      <c r="F32" s="30" t="s">
        <v>2</v>
      </c>
      <c r="G32" s="5"/>
      <c r="H32" s="5"/>
      <c r="I32" s="5"/>
      <c r="J32" s="5"/>
      <c r="K32" s="5"/>
      <c r="L32" s="5"/>
    </row>
    <row r="33" spans="1:12" s="6" customFormat="1" ht="29.1" customHeight="1" x14ac:dyDescent="0.2">
      <c r="A33" s="29">
        <v>21</v>
      </c>
      <c r="B33" s="85" t="s">
        <v>33</v>
      </c>
      <c r="C33" s="85"/>
      <c r="D33" s="85"/>
      <c r="E33" s="85"/>
      <c r="F33" s="30" t="s">
        <v>2</v>
      </c>
      <c r="G33" s="5"/>
      <c r="H33" s="5"/>
      <c r="I33" s="5"/>
      <c r="J33" s="5"/>
      <c r="K33" s="5"/>
      <c r="L33" s="5"/>
    </row>
    <row r="34" spans="1:12" s="6" customFormat="1" ht="29.1" customHeight="1" x14ac:dyDescent="0.2">
      <c r="A34" s="29">
        <v>22</v>
      </c>
      <c r="B34" s="85" t="s">
        <v>34</v>
      </c>
      <c r="C34" s="85"/>
      <c r="D34" s="85"/>
      <c r="E34" s="85"/>
      <c r="F34" s="30" t="s">
        <v>2</v>
      </c>
      <c r="G34" s="5"/>
      <c r="H34" s="5"/>
      <c r="I34" s="5"/>
      <c r="J34" s="5"/>
      <c r="K34" s="5"/>
      <c r="L34" s="5"/>
    </row>
    <row r="35" spans="1:12" s="6" customFormat="1" ht="29.1" customHeight="1" x14ac:dyDescent="0.2">
      <c r="A35" s="29">
        <v>23</v>
      </c>
      <c r="B35" s="85" t="s">
        <v>35</v>
      </c>
      <c r="C35" s="85"/>
      <c r="D35" s="85"/>
      <c r="E35" s="85"/>
      <c r="F35" s="30" t="s">
        <v>2</v>
      </c>
      <c r="G35" s="5"/>
      <c r="H35" s="5"/>
      <c r="I35" s="5"/>
      <c r="J35" s="5"/>
      <c r="K35" s="5"/>
      <c r="L35" s="5"/>
    </row>
    <row r="36" spans="1:12" s="6" customFormat="1" ht="29.1" customHeight="1" x14ac:dyDescent="0.2">
      <c r="A36" s="29">
        <v>24</v>
      </c>
      <c r="B36" s="85" t="s">
        <v>36</v>
      </c>
      <c r="C36" s="85"/>
      <c r="D36" s="85"/>
      <c r="E36" s="85"/>
      <c r="F36" s="30" t="s">
        <v>2</v>
      </c>
      <c r="G36" s="5"/>
      <c r="H36" s="5"/>
      <c r="I36" s="5"/>
      <c r="J36" s="5"/>
      <c r="K36" s="5"/>
      <c r="L36" s="5"/>
    </row>
    <row r="37" spans="1:12" s="6" customFormat="1" ht="29.1" customHeight="1" x14ac:dyDescent="0.2">
      <c r="A37" s="29">
        <v>25</v>
      </c>
      <c r="B37" s="85" t="s">
        <v>37</v>
      </c>
      <c r="C37" s="85"/>
      <c r="D37" s="85"/>
      <c r="E37" s="85"/>
      <c r="F37" s="30" t="s">
        <v>2</v>
      </c>
      <c r="G37" s="5"/>
      <c r="H37" s="5"/>
      <c r="I37" s="5"/>
      <c r="J37" s="5"/>
      <c r="K37" s="5"/>
      <c r="L37" s="5"/>
    </row>
    <row r="38" spans="1:12" s="6" customFormat="1" ht="29.1" customHeight="1" x14ac:dyDescent="0.2">
      <c r="A38" s="29">
        <v>26</v>
      </c>
      <c r="B38" s="85" t="s">
        <v>38</v>
      </c>
      <c r="C38" s="85"/>
      <c r="D38" s="85"/>
      <c r="E38" s="85"/>
      <c r="F38" s="30" t="s">
        <v>2</v>
      </c>
      <c r="G38" s="5"/>
      <c r="H38" s="5"/>
      <c r="I38" s="5"/>
      <c r="J38" s="5"/>
      <c r="K38" s="5"/>
      <c r="L38" s="5"/>
    </row>
    <row r="39" spans="1:12" s="6" customFormat="1" ht="29.1" customHeight="1" x14ac:dyDescent="0.2">
      <c r="A39" s="29">
        <v>27</v>
      </c>
      <c r="B39" s="85" t="s">
        <v>39</v>
      </c>
      <c r="C39" s="85"/>
      <c r="D39" s="85"/>
      <c r="E39" s="85"/>
      <c r="F39" s="30" t="s">
        <v>2</v>
      </c>
      <c r="G39" s="5"/>
      <c r="H39" s="5"/>
      <c r="I39" s="5"/>
      <c r="J39" s="5"/>
      <c r="K39" s="5"/>
      <c r="L39" s="5"/>
    </row>
    <row r="40" spans="1:12" s="6" customFormat="1" ht="29.1" customHeight="1" thickBot="1" x14ac:dyDescent="0.25">
      <c r="A40" s="31">
        <v>28</v>
      </c>
      <c r="B40" s="87" t="s">
        <v>40</v>
      </c>
      <c r="C40" s="87"/>
      <c r="D40" s="87"/>
      <c r="E40" s="87"/>
      <c r="F40" s="30" t="s">
        <v>4</v>
      </c>
      <c r="G40" s="5"/>
      <c r="H40" s="5"/>
      <c r="I40" s="5"/>
      <c r="J40" s="5"/>
      <c r="K40" s="5"/>
      <c r="L40" s="5"/>
    </row>
    <row r="41" spans="1:12" s="8" customFormat="1" ht="44.25" customHeight="1" thickBot="1" x14ac:dyDescent="0.3">
      <c r="A41" s="32" t="s">
        <v>10</v>
      </c>
      <c r="B41" s="88" t="s">
        <v>41</v>
      </c>
      <c r="C41" s="89"/>
      <c r="D41" s="89"/>
      <c r="E41" s="90"/>
      <c r="F41" s="74" t="s">
        <v>12</v>
      </c>
      <c r="G41" s="7"/>
      <c r="H41" s="7"/>
      <c r="I41" s="7"/>
      <c r="J41" s="7"/>
      <c r="K41" s="7"/>
      <c r="L41" s="7"/>
    </row>
    <row r="42" spans="1:12" s="6" customFormat="1" ht="29.1" customHeight="1" x14ac:dyDescent="0.2">
      <c r="A42" s="29">
        <v>1</v>
      </c>
      <c r="B42" s="91" t="s">
        <v>42</v>
      </c>
      <c r="C42" s="92"/>
      <c r="D42" s="92"/>
      <c r="E42" s="93"/>
      <c r="F42" s="30" t="s">
        <v>2</v>
      </c>
      <c r="G42" s="5"/>
      <c r="H42" s="5"/>
      <c r="I42" s="5"/>
      <c r="J42" s="5"/>
      <c r="K42" s="5"/>
      <c r="L42" s="5"/>
    </row>
    <row r="43" spans="1:12" s="6" customFormat="1" ht="29.1" customHeight="1" x14ac:dyDescent="0.2">
      <c r="A43" s="29">
        <v>2</v>
      </c>
      <c r="B43" s="94" t="s">
        <v>43</v>
      </c>
      <c r="C43" s="95"/>
      <c r="D43" s="95"/>
      <c r="E43" s="96"/>
      <c r="F43" s="30" t="s">
        <v>2</v>
      </c>
      <c r="G43" s="5"/>
      <c r="H43" s="5"/>
      <c r="I43" s="5"/>
      <c r="J43" s="5"/>
      <c r="K43" s="5"/>
      <c r="L43" s="5"/>
    </row>
    <row r="44" spans="1:12" s="6" customFormat="1" ht="29.1" customHeight="1" x14ac:dyDescent="0.2">
      <c r="A44" s="29">
        <v>3</v>
      </c>
      <c r="B44" s="94" t="s">
        <v>44</v>
      </c>
      <c r="C44" s="95"/>
      <c r="D44" s="95"/>
      <c r="E44" s="96"/>
      <c r="F44" s="30" t="s">
        <v>2</v>
      </c>
      <c r="G44" s="5"/>
      <c r="H44" s="5"/>
      <c r="I44" s="5"/>
      <c r="J44" s="5"/>
      <c r="K44" s="5"/>
      <c r="L44" s="5"/>
    </row>
    <row r="45" spans="1:12" s="6" customFormat="1" ht="29.1" customHeight="1" x14ac:dyDescent="0.2">
      <c r="A45" s="29">
        <v>4</v>
      </c>
      <c r="B45" s="94" t="s">
        <v>45</v>
      </c>
      <c r="C45" s="95"/>
      <c r="D45" s="95"/>
      <c r="E45" s="96"/>
      <c r="F45" s="30" t="s">
        <v>2</v>
      </c>
      <c r="G45" s="5"/>
      <c r="H45" s="5"/>
      <c r="I45" s="5"/>
      <c r="J45" s="5"/>
      <c r="K45" s="5"/>
      <c r="L45" s="5"/>
    </row>
    <row r="46" spans="1:12" s="6" customFormat="1" ht="29.1" customHeight="1" x14ac:dyDescent="0.2">
      <c r="A46" s="29">
        <v>5</v>
      </c>
      <c r="B46" s="94" t="s">
        <v>46</v>
      </c>
      <c r="C46" s="95"/>
      <c r="D46" s="95"/>
      <c r="E46" s="96"/>
      <c r="F46" s="30" t="s">
        <v>2</v>
      </c>
      <c r="G46" s="5"/>
      <c r="H46" s="5"/>
      <c r="I46" s="5"/>
      <c r="J46" s="5"/>
      <c r="K46" s="5"/>
      <c r="L46" s="5"/>
    </row>
    <row r="47" spans="1:12" s="6" customFormat="1" ht="40.5" customHeight="1" x14ac:dyDescent="0.2">
      <c r="A47" s="29">
        <v>6</v>
      </c>
      <c r="B47" s="94" t="s">
        <v>47</v>
      </c>
      <c r="C47" s="95"/>
      <c r="D47" s="95"/>
      <c r="E47" s="96"/>
      <c r="F47" s="30" t="s">
        <v>2</v>
      </c>
      <c r="G47" s="5"/>
      <c r="H47" s="5"/>
      <c r="I47" s="5"/>
      <c r="J47" s="5"/>
      <c r="K47" s="5"/>
      <c r="L47" s="5"/>
    </row>
    <row r="48" spans="1:12" s="6" customFormat="1" ht="29.1" customHeight="1" x14ac:dyDescent="0.2">
      <c r="A48" s="29">
        <v>7</v>
      </c>
      <c r="B48" s="94" t="s">
        <v>48</v>
      </c>
      <c r="C48" s="95"/>
      <c r="D48" s="95"/>
      <c r="E48" s="96"/>
      <c r="F48" s="30" t="s">
        <v>2</v>
      </c>
      <c r="G48" s="5"/>
      <c r="H48" s="5"/>
      <c r="I48" s="5"/>
      <c r="J48" s="5"/>
      <c r="K48" s="5"/>
      <c r="L48" s="5"/>
    </row>
    <row r="49" spans="1:12" s="6" customFormat="1" ht="33" customHeight="1" x14ac:dyDescent="0.2">
      <c r="A49" s="29">
        <v>8</v>
      </c>
      <c r="B49" s="94" t="s">
        <v>49</v>
      </c>
      <c r="C49" s="95"/>
      <c r="D49" s="95"/>
      <c r="E49" s="96"/>
      <c r="F49" s="30" t="s">
        <v>2</v>
      </c>
      <c r="G49" s="5"/>
      <c r="H49" s="5"/>
      <c r="I49" s="5"/>
      <c r="J49" s="5"/>
      <c r="K49" s="5"/>
      <c r="L49" s="5"/>
    </row>
    <row r="50" spans="1:12" s="6" customFormat="1" ht="36" customHeight="1" x14ac:dyDescent="0.2">
      <c r="A50" s="29">
        <v>9</v>
      </c>
      <c r="B50" s="94" t="s">
        <v>50</v>
      </c>
      <c r="C50" s="95"/>
      <c r="D50" s="95"/>
      <c r="E50" s="96"/>
      <c r="F50" s="30" t="s">
        <v>5</v>
      </c>
      <c r="G50" s="5"/>
      <c r="H50" s="5"/>
      <c r="I50" s="5"/>
      <c r="J50" s="5"/>
      <c r="K50" s="5"/>
      <c r="L50" s="5"/>
    </row>
    <row r="51" spans="1:12" s="6" customFormat="1" ht="29.1" customHeight="1" x14ac:dyDescent="0.2">
      <c r="A51" s="29">
        <v>10</v>
      </c>
      <c r="B51" s="94" t="s">
        <v>51</v>
      </c>
      <c r="C51" s="95"/>
      <c r="D51" s="95"/>
      <c r="E51" s="96"/>
      <c r="F51" s="30" t="s">
        <v>2</v>
      </c>
      <c r="G51" s="5"/>
      <c r="H51" s="5"/>
      <c r="I51" s="5"/>
      <c r="J51" s="5"/>
      <c r="K51" s="5"/>
      <c r="L51" s="5"/>
    </row>
    <row r="52" spans="1:12" s="6" customFormat="1" ht="29.1" customHeight="1" x14ac:dyDescent="0.2">
      <c r="A52" s="29">
        <v>11</v>
      </c>
      <c r="B52" s="94" t="s">
        <v>52</v>
      </c>
      <c r="C52" s="95"/>
      <c r="D52" s="95"/>
      <c r="E52" s="96"/>
      <c r="F52" s="30" t="s">
        <v>2</v>
      </c>
      <c r="G52" s="5"/>
      <c r="H52" s="5"/>
      <c r="I52" s="5"/>
      <c r="J52" s="5"/>
      <c r="K52" s="5"/>
      <c r="L52" s="5"/>
    </row>
    <row r="53" spans="1:12" s="6" customFormat="1" ht="29.1" customHeight="1" x14ac:dyDescent="0.2">
      <c r="A53" s="29">
        <v>12</v>
      </c>
      <c r="B53" s="94" t="s">
        <v>53</v>
      </c>
      <c r="C53" s="95"/>
      <c r="D53" s="95"/>
      <c r="E53" s="96"/>
      <c r="F53" s="30" t="s">
        <v>2</v>
      </c>
      <c r="G53" s="5"/>
      <c r="H53" s="5"/>
      <c r="I53" s="5"/>
      <c r="J53" s="5"/>
      <c r="K53" s="5"/>
      <c r="L53" s="5"/>
    </row>
    <row r="54" spans="1:12" s="6" customFormat="1" ht="36" customHeight="1" x14ac:dyDescent="0.2">
      <c r="A54" s="29">
        <v>13</v>
      </c>
      <c r="B54" s="94" t="s">
        <v>54</v>
      </c>
      <c r="C54" s="95"/>
      <c r="D54" s="95"/>
      <c r="E54" s="96"/>
      <c r="F54" s="30" t="s">
        <v>2</v>
      </c>
      <c r="G54" s="5"/>
      <c r="H54" s="5"/>
      <c r="I54" s="5"/>
      <c r="J54" s="5"/>
      <c r="K54" s="5"/>
      <c r="L54" s="5"/>
    </row>
    <row r="55" spans="1:12" s="6" customFormat="1" ht="29.1" customHeight="1" x14ac:dyDescent="0.2">
      <c r="A55" s="29">
        <v>14</v>
      </c>
      <c r="B55" s="94" t="s">
        <v>55</v>
      </c>
      <c r="C55" s="95"/>
      <c r="D55" s="95"/>
      <c r="E55" s="96"/>
      <c r="F55" s="30" t="s">
        <v>2</v>
      </c>
      <c r="G55" s="5"/>
      <c r="H55" s="5"/>
      <c r="I55" s="5"/>
      <c r="J55" s="5"/>
      <c r="K55" s="5"/>
      <c r="L55" s="5"/>
    </row>
    <row r="56" spans="1:12" s="6" customFormat="1" ht="29.1" customHeight="1" x14ac:dyDescent="0.2">
      <c r="A56" s="29">
        <v>15</v>
      </c>
      <c r="B56" s="94" t="s">
        <v>56</v>
      </c>
      <c r="C56" s="95"/>
      <c r="D56" s="95"/>
      <c r="E56" s="96"/>
      <c r="F56" s="30" t="s">
        <v>2</v>
      </c>
      <c r="G56" s="5"/>
      <c r="H56" s="5"/>
      <c r="I56" s="5"/>
      <c r="J56" s="5"/>
      <c r="K56" s="5"/>
      <c r="L56" s="5"/>
    </row>
    <row r="57" spans="1:12" s="6" customFormat="1" ht="29.1" customHeight="1" x14ac:dyDescent="0.2">
      <c r="A57" s="29">
        <v>16</v>
      </c>
      <c r="B57" s="94" t="s">
        <v>57</v>
      </c>
      <c r="C57" s="95"/>
      <c r="D57" s="95"/>
      <c r="E57" s="96"/>
      <c r="F57" s="30" t="s">
        <v>2</v>
      </c>
      <c r="G57" s="5"/>
      <c r="H57" s="5"/>
      <c r="I57" s="5"/>
      <c r="J57" s="5"/>
      <c r="K57" s="5"/>
      <c r="L57" s="5"/>
    </row>
    <row r="58" spans="1:12" s="6" customFormat="1" ht="29.1" customHeight="1" x14ac:dyDescent="0.2">
      <c r="A58" s="29">
        <v>17</v>
      </c>
      <c r="B58" s="94" t="s">
        <v>58</v>
      </c>
      <c r="C58" s="95"/>
      <c r="D58" s="95"/>
      <c r="E58" s="96"/>
      <c r="F58" s="30" t="s">
        <v>2</v>
      </c>
      <c r="G58" s="5"/>
      <c r="H58" s="5"/>
      <c r="I58" s="5"/>
      <c r="J58" s="5"/>
      <c r="K58" s="5"/>
      <c r="L58" s="5"/>
    </row>
    <row r="59" spans="1:12" s="6" customFormat="1" ht="29.1" customHeight="1" x14ac:dyDescent="0.2">
      <c r="A59" s="29">
        <v>18</v>
      </c>
      <c r="B59" s="94" t="s">
        <v>59</v>
      </c>
      <c r="C59" s="95"/>
      <c r="D59" s="95"/>
      <c r="E59" s="96"/>
      <c r="F59" s="30" t="s">
        <v>2</v>
      </c>
      <c r="G59" s="5"/>
      <c r="H59" s="5"/>
      <c r="I59" s="5"/>
      <c r="J59" s="5"/>
      <c r="K59" s="5"/>
      <c r="L59" s="5"/>
    </row>
    <row r="60" spans="1:12" s="6" customFormat="1" ht="29.1" customHeight="1" x14ac:dyDescent="0.2">
      <c r="A60" s="29">
        <v>19</v>
      </c>
      <c r="B60" s="94" t="s">
        <v>60</v>
      </c>
      <c r="C60" s="95"/>
      <c r="D60" s="95"/>
      <c r="E60" s="96"/>
      <c r="F60" s="30" t="s">
        <v>2</v>
      </c>
      <c r="G60" s="5"/>
      <c r="H60" s="5"/>
      <c r="I60" s="5"/>
      <c r="J60" s="5"/>
      <c r="K60" s="5"/>
      <c r="L60" s="5"/>
    </row>
    <row r="61" spans="1:12" s="6" customFormat="1" ht="29.1" customHeight="1" thickBot="1" x14ac:dyDescent="0.25">
      <c r="A61" s="31">
        <v>20</v>
      </c>
      <c r="B61" s="97" t="s">
        <v>61</v>
      </c>
      <c r="C61" s="98"/>
      <c r="D61" s="98"/>
      <c r="E61" s="99"/>
      <c r="F61" s="30" t="s">
        <v>2</v>
      </c>
      <c r="G61" s="5"/>
      <c r="H61" s="5"/>
      <c r="I61" s="5"/>
      <c r="J61" s="5"/>
      <c r="K61" s="5"/>
      <c r="L61" s="5"/>
    </row>
    <row r="62" spans="1:12" s="8" customFormat="1" ht="44.25" customHeight="1" thickBot="1" x14ac:dyDescent="0.3">
      <c r="A62" s="26" t="s">
        <v>10</v>
      </c>
      <c r="B62" s="81" t="s">
        <v>62</v>
      </c>
      <c r="C62" s="82"/>
      <c r="D62" s="82"/>
      <c r="E62" s="83"/>
      <c r="F62" s="71" t="s">
        <v>12</v>
      </c>
      <c r="G62" s="7"/>
      <c r="H62" s="7"/>
      <c r="I62" s="7"/>
      <c r="J62" s="7"/>
      <c r="K62" s="7"/>
      <c r="L62" s="7"/>
    </row>
    <row r="63" spans="1:12" s="6" customFormat="1" ht="29.1" customHeight="1" x14ac:dyDescent="0.2">
      <c r="A63" s="27">
        <v>1</v>
      </c>
      <c r="B63" s="86" t="s">
        <v>42</v>
      </c>
      <c r="C63" s="86"/>
      <c r="D63" s="86"/>
      <c r="E63" s="86"/>
      <c r="F63" s="28" t="s">
        <v>2</v>
      </c>
      <c r="G63" s="5"/>
      <c r="H63" s="5"/>
      <c r="I63" s="5"/>
      <c r="J63" s="5"/>
      <c r="K63" s="5"/>
      <c r="L63" s="5"/>
    </row>
    <row r="64" spans="1:12" s="6" customFormat="1" ht="29.1" customHeight="1" x14ac:dyDescent="0.2">
      <c r="A64" s="29">
        <v>2</v>
      </c>
      <c r="B64" s="85" t="s">
        <v>43</v>
      </c>
      <c r="C64" s="85"/>
      <c r="D64" s="85"/>
      <c r="E64" s="85"/>
      <c r="F64" s="33" t="s">
        <v>2</v>
      </c>
      <c r="G64" s="5"/>
      <c r="H64" s="5"/>
      <c r="I64" s="5"/>
      <c r="J64" s="5"/>
      <c r="K64" s="5"/>
      <c r="L64" s="5"/>
    </row>
    <row r="65" spans="1:12" s="6" customFormat="1" ht="29.1" customHeight="1" x14ac:dyDescent="0.2">
      <c r="A65" s="29">
        <v>3</v>
      </c>
      <c r="B65" s="85" t="s">
        <v>44</v>
      </c>
      <c r="C65" s="85"/>
      <c r="D65" s="85"/>
      <c r="E65" s="85"/>
      <c r="F65" s="33" t="s">
        <v>2</v>
      </c>
      <c r="G65" s="5"/>
      <c r="H65" s="5"/>
      <c r="I65" s="5"/>
      <c r="J65" s="5"/>
      <c r="K65" s="5"/>
      <c r="L65" s="5"/>
    </row>
    <row r="66" spans="1:12" s="6" customFormat="1" ht="29.1" customHeight="1" x14ac:dyDescent="0.2">
      <c r="A66" s="29">
        <v>4</v>
      </c>
      <c r="B66" s="85" t="s">
        <v>45</v>
      </c>
      <c r="C66" s="85"/>
      <c r="D66" s="85"/>
      <c r="E66" s="85"/>
      <c r="F66" s="33" t="s">
        <v>2</v>
      </c>
      <c r="G66" s="5"/>
      <c r="H66" s="5"/>
      <c r="I66" s="5"/>
      <c r="J66" s="5"/>
      <c r="K66" s="5"/>
      <c r="L66" s="5"/>
    </row>
    <row r="67" spans="1:12" s="6" customFormat="1" ht="29.1" customHeight="1" x14ac:dyDescent="0.2">
      <c r="A67" s="29">
        <v>5</v>
      </c>
      <c r="B67" s="85" t="s">
        <v>46</v>
      </c>
      <c r="C67" s="85"/>
      <c r="D67" s="85"/>
      <c r="E67" s="85"/>
      <c r="F67" s="33" t="s">
        <v>4</v>
      </c>
      <c r="G67" s="5"/>
      <c r="H67" s="5"/>
      <c r="I67" s="5"/>
      <c r="J67" s="5"/>
      <c r="K67" s="5"/>
      <c r="L67" s="5"/>
    </row>
    <row r="68" spans="1:12" s="6" customFormat="1" ht="36" customHeight="1" x14ac:dyDescent="0.2">
      <c r="A68" s="29">
        <v>6</v>
      </c>
      <c r="B68" s="85" t="s">
        <v>47</v>
      </c>
      <c r="C68" s="85"/>
      <c r="D68" s="85"/>
      <c r="E68" s="85"/>
      <c r="F68" s="33" t="s">
        <v>2</v>
      </c>
      <c r="G68" s="5"/>
      <c r="H68" s="5"/>
      <c r="I68" s="5"/>
      <c r="J68" s="5"/>
      <c r="K68" s="5"/>
      <c r="L68" s="5"/>
    </row>
    <row r="69" spans="1:12" s="6" customFormat="1" ht="29.1" customHeight="1" x14ac:dyDescent="0.2">
      <c r="A69" s="29">
        <v>7</v>
      </c>
      <c r="B69" s="85" t="s">
        <v>48</v>
      </c>
      <c r="C69" s="85"/>
      <c r="D69" s="85"/>
      <c r="E69" s="85"/>
      <c r="F69" s="33" t="s">
        <v>2</v>
      </c>
      <c r="G69" s="5"/>
      <c r="H69" s="5"/>
      <c r="I69" s="5"/>
      <c r="J69" s="5"/>
      <c r="K69" s="5"/>
      <c r="L69" s="5"/>
    </row>
    <row r="70" spans="1:12" s="6" customFormat="1" ht="29.1" customHeight="1" x14ac:dyDescent="0.2">
      <c r="A70" s="29">
        <v>8</v>
      </c>
      <c r="B70" s="85" t="s">
        <v>49</v>
      </c>
      <c r="C70" s="85"/>
      <c r="D70" s="85"/>
      <c r="E70" s="85"/>
      <c r="F70" s="33" t="s">
        <v>2</v>
      </c>
      <c r="G70" s="5"/>
      <c r="H70" s="5"/>
      <c r="I70" s="5"/>
      <c r="J70" s="5"/>
      <c r="K70" s="5"/>
      <c r="L70" s="5"/>
    </row>
    <row r="71" spans="1:12" s="6" customFormat="1" ht="36" customHeight="1" x14ac:dyDescent="0.2">
      <c r="A71" s="29">
        <v>9</v>
      </c>
      <c r="B71" s="85" t="s">
        <v>50</v>
      </c>
      <c r="C71" s="85"/>
      <c r="D71" s="85"/>
      <c r="E71" s="85"/>
      <c r="F71" s="33" t="s">
        <v>4</v>
      </c>
      <c r="G71" s="5"/>
      <c r="H71" s="5"/>
      <c r="I71" s="5"/>
      <c r="J71" s="5"/>
      <c r="K71" s="5"/>
      <c r="L71" s="5"/>
    </row>
    <row r="72" spans="1:12" s="6" customFormat="1" ht="29.1" customHeight="1" x14ac:dyDescent="0.2">
      <c r="A72" s="29">
        <v>10</v>
      </c>
      <c r="B72" s="85" t="s">
        <v>51</v>
      </c>
      <c r="C72" s="85"/>
      <c r="D72" s="85"/>
      <c r="E72" s="85"/>
      <c r="F72" s="33" t="s">
        <v>2</v>
      </c>
      <c r="G72" s="5"/>
      <c r="H72" s="5"/>
      <c r="I72" s="5"/>
      <c r="J72" s="5"/>
      <c r="K72" s="5"/>
      <c r="L72" s="5"/>
    </row>
    <row r="73" spans="1:12" s="6" customFormat="1" ht="29.1" customHeight="1" x14ac:dyDescent="0.2">
      <c r="A73" s="29">
        <v>11</v>
      </c>
      <c r="B73" s="85" t="s">
        <v>52</v>
      </c>
      <c r="C73" s="85"/>
      <c r="D73" s="85"/>
      <c r="E73" s="85"/>
      <c r="F73" s="33" t="s">
        <v>2</v>
      </c>
      <c r="G73" s="5"/>
      <c r="H73" s="5"/>
      <c r="I73" s="5"/>
      <c r="J73" s="5"/>
      <c r="K73" s="5"/>
      <c r="L73" s="5"/>
    </row>
    <row r="74" spans="1:12" s="6" customFormat="1" ht="29.1" customHeight="1" x14ac:dyDescent="0.2">
      <c r="A74" s="29">
        <v>12</v>
      </c>
      <c r="B74" s="85" t="s">
        <v>53</v>
      </c>
      <c r="C74" s="85"/>
      <c r="D74" s="85"/>
      <c r="E74" s="85"/>
      <c r="F74" s="33" t="s">
        <v>4</v>
      </c>
      <c r="G74" s="5"/>
      <c r="H74" s="5"/>
      <c r="I74" s="5"/>
      <c r="J74" s="5"/>
      <c r="K74" s="5"/>
      <c r="L74" s="5"/>
    </row>
    <row r="75" spans="1:12" s="6" customFormat="1" ht="34.5" customHeight="1" x14ac:dyDescent="0.2">
      <c r="A75" s="29">
        <v>13</v>
      </c>
      <c r="B75" s="85" t="s">
        <v>54</v>
      </c>
      <c r="C75" s="85"/>
      <c r="D75" s="85"/>
      <c r="E75" s="85"/>
      <c r="F75" s="33" t="s">
        <v>2</v>
      </c>
      <c r="G75" s="5"/>
      <c r="H75" s="5"/>
      <c r="I75" s="5"/>
      <c r="J75" s="5"/>
      <c r="K75" s="5"/>
      <c r="L75" s="5"/>
    </row>
    <row r="76" spans="1:12" s="6" customFormat="1" ht="29.1" customHeight="1" x14ac:dyDescent="0.2">
      <c r="A76" s="29">
        <v>14</v>
      </c>
      <c r="B76" s="85" t="s">
        <v>55</v>
      </c>
      <c r="C76" s="85"/>
      <c r="D76" s="85"/>
      <c r="E76" s="85"/>
      <c r="F76" s="33" t="s">
        <v>2</v>
      </c>
      <c r="G76" s="5"/>
      <c r="H76" s="5"/>
      <c r="I76" s="5"/>
      <c r="J76" s="5"/>
      <c r="K76" s="5"/>
      <c r="L76" s="5"/>
    </row>
    <row r="77" spans="1:12" s="6" customFormat="1" ht="29.1" customHeight="1" x14ac:dyDescent="0.2">
      <c r="A77" s="29">
        <v>15</v>
      </c>
      <c r="B77" s="85" t="s">
        <v>56</v>
      </c>
      <c r="C77" s="85"/>
      <c r="D77" s="85"/>
      <c r="E77" s="85"/>
      <c r="F77" s="33" t="s">
        <v>2</v>
      </c>
      <c r="G77" s="5"/>
      <c r="H77" s="5"/>
      <c r="I77" s="5"/>
      <c r="J77" s="5"/>
      <c r="K77" s="5"/>
      <c r="L77" s="5"/>
    </row>
    <row r="78" spans="1:12" s="6" customFormat="1" ht="29.1" customHeight="1" x14ac:dyDescent="0.2">
      <c r="A78" s="29">
        <v>16</v>
      </c>
      <c r="B78" s="85" t="s">
        <v>57</v>
      </c>
      <c r="C78" s="85"/>
      <c r="D78" s="85"/>
      <c r="E78" s="85"/>
      <c r="F78" s="33" t="s">
        <v>2</v>
      </c>
      <c r="G78" s="5"/>
      <c r="H78" s="5"/>
      <c r="I78" s="5"/>
      <c r="J78" s="5"/>
      <c r="K78" s="5"/>
      <c r="L78" s="5"/>
    </row>
    <row r="79" spans="1:12" s="6" customFormat="1" ht="29.1" customHeight="1" x14ac:dyDescent="0.2">
      <c r="A79" s="29">
        <v>17</v>
      </c>
      <c r="B79" s="85" t="s">
        <v>58</v>
      </c>
      <c r="C79" s="85"/>
      <c r="D79" s="85"/>
      <c r="E79" s="85"/>
      <c r="F79" s="33" t="s">
        <v>2</v>
      </c>
      <c r="G79" s="5"/>
      <c r="H79" s="5"/>
      <c r="I79" s="5"/>
      <c r="J79" s="5"/>
      <c r="K79" s="5"/>
      <c r="L79" s="5"/>
    </row>
    <row r="80" spans="1:12" s="6" customFormat="1" ht="29.1" customHeight="1" x14ac:dyDescent="0.2">
      <c r="A80" s="29">
        <v>18</v>
      </c>
      <c r="B80" s="85" t="s">
        <v>59</v>
      </c>
      <c r="C80" s="85"/>
      <c r="D80" s="85"/>
      <c r="E80" s="85"/>
      <c r="F80" s="33" t="s">
        <v>2</v>
      </c>
      <c r="G80" s="5"/>
      <c r="H80" s="5"/>
      <c r="I80" s="5"/>
      <c r="J80" s="5"/>
      <c r="K80" s="5"/>
      <c r="L80" s="5"/>
    </row>
    <row r="81" spans="1:12" s="6" customFormat="1" ht="29.1" customHeight="1" x14ac:dyDescent="0.2">
      <c r="A81" s="29">
        <v>19</v>
      </c>
      <c r="B81" s="85" t="s">
        <v>60</v>
      </c>
      <c r="C81" s="85"/>
      <c r="D81" s="85"/>
      <c r="E81" s="85"/>
      <c r="F81" s="33" t="s">
        <v>2</v>
      </c>
      <c r="G81" s="5"/>
      <c r="H81" s="5"/>
      <c r="I81" s="5"/>
      <c r="J81" s="5"/>
      <c r="K81" s="5"/>
      <c r="L81" s="5"/>
    </row>
    <row r="82" spans="1:12" s="6" customFormat="1" ht="29.1" customHeight="1" thickBot="1" x14ac:dyDescent="0.25">
      <c r="A82" s="34">
        <v>20</v>
      </c>
      <c r="B82" s="112" t="s">
        <v>61</v>
      </c>
      <c r="C82" s="112"/>
      <c r="D82" s="112"/>
      <c r="E82" s="112"/>
      <c r="F82" s="35" t="s">
        <v>2</v>
      </c>
      <c r="G82" s="5"/>
      <c r="H82" s="5"/>
      <c r="I82" s="5"/>
      <c r="J82" s="5"/>
      <c r="K82" s="5"/>
      <c r="L82" s="5"/>
    </row>
    <row r="83" spans="1:12" s="6" customFormat="1" ht="24.95" customHeight="1" x14ac:dyDescent="0.2">
      <c r="A83" s="24"/>
      <c r="B83" s="21"/>
      <c r="C83" s="21"/>
      <c r="D83" s="21"/>
      <c r="E83" s="21"/>
      <c r="F83" s="22"/>
      <c r="G83" s="5"/>
      <c r="H83" s="5"/>
      <c r="I83" s="5"/>
      <c r="J83" s="5"/>
      <c r="K83" s="5"/>
      <c r="L83" s="5"/>
    </row>
    <row r="84" spans="1:12" s="6" customFormat="1" ht="24.95" customHeight="1" x14ac:dyDescent="0.2">
      <c r="A84" s="24"/>
      <c r="B84" s="21"/>
      <c r="C84" s="21"/>
      <c r="D84" s="21"/>
      <c r="E84" s="21"/>
      <c r="F84" s="22"/>
      <c r="G84" s="5"/>
      <c r="H84" s="5"/>
      <c r="I84" s="5"/>
      <c r="J84" s="5"/>
      <c r="K84" s="5"/>
      <c r="L84" s="5"/>
    </row>
    <row r="85" spans="1:12" ht="44.25" customHeight="1" x14ac:dyDescent="0.25">
      <c r="A85" s="109" t="s">
        <v>63</v>
      </c>
      <c r="B85" s="110"/>
      <c r="C85" s="110"/>
      <c r="D85" s="110"/>
      <c r="E85" s="110"/>
      <c r="F85" s="111"/>
    </row>
    <row r="86" spans="1:12" ht="6" customHeight="1" thickBot="1" x14ac:dyDescent="0.3">
      <c r="A86" s="44"/>
      <c r="B86" s="45"/>
      <c r="C86" s="45"/>
      <c r="D86" s="45"/>
      <c r="E86" s="45"/>
      <c r="F86" s="46"/>
    </row>
    <row r="87" spans="1:12" s="6" customFormat="1" ht="24.95" customHeight="1" x14ac:dyDescent="0.2">
      <c r="A87" s="121" t="s">
        <v>64</v>
      </c>
      <c r="B87" s="122"/>
      <c r="C87" s="38" t="s">
        <v>65</v>
      </c>
      <c r="D87" s="39" t="s">
        <v>66</v>
      </c>
      <c r="E87" s="38" t="s">
        <v>67</v>
      </c>
      <c r="F87" s="40" t="s">
        <v>68</v>
      </c>
    </row>
    <row r="88" spans="1:12" s="6" customFormat="1" ht="24.95" customHeight="1" thickBot="1" x14ac:dyDescent="0.25">
      <c r="A88" s="123"/>
      <c r="B88" s="124"/>
      <c r="C88" s="41">
        <f>((COUNTIF(F90:F118,H3))/29)</f>
        <v>0.82758620689655171</v>
      </c>
      <c r="D88" s="42">
        <f>((COUNTIF(F119:F147,H3))/29)</f>
        <v>0.58620689655172409</v>
      </c>
      <c r="E88" s="41">
        <f>((COUNTIF(F148:F160,H3))/13)</f>
        <v>0.46153846153846156</v>
      </c>
      <c r="F88" s="43">
        <f>((COUNTIF(F161:F168,H3))/8)</f>
        <v>0.625</v>
      </c>
    </row>
    <row r="89" spans="1:12" ht="45" customHeight="1" thickBot="1" x14ac:dyDescent="0.3">
      <c r="A89" s="66" t="s">
        <v>69</v>
      </c>
      <c r="B89" s="65" t="s">
        <v>70</v>
      </c>
      <c r="C89" s="72" t="s">
        <v>71</v>
      </c>
      <c r="D89" s="73" t="s">
        <v>72</v>
      </c>
      <c r="E89" s="72" t="s">
        <v>73</v>
      </c>
      <c r="F89" s="76" t="s">
        <v>74</v>
      </c>
    </row>
    <row r="90" spans="1:12" ht="29.1" customHeight="1" x14ac:dyDescent="0.25">
      <c r="A90" s="113" t="s">
        <v>75</v>
      </c>
      <c r="B90" s="50" t="s">
        <v>76</v>
      </c>
      <c r="C90" s="47" t="s">
        <v>77</v>
      </c>
      <c r="D90" s="47" t="s">
        <v>78</v>
      </c>
      <c r="E90" s="47" t="s">
        <v>79</v>
      </c>
      <c r="F90" s="60" t="s">
        <v>2</v>
      </c>
    </row>
    <row r="91" spans="1:12" ht="29.1" customHeight="1" x14ac:dyDescent="0.25">
      <c r="A91" s="114"/>
      <c r="B91" s="51" t="s">
        <v>80</v>
      </c>
      <c r="C91" s="11" t="s">
        <v>81</v>
      </c>
      <c r="D91" s="11" t="s">
        <v>82</v>
      </c>
      <c r="E91" s="11" t="s">
        <v>83</v>
      </c>
      <c r="F91" s="61" t="s">
        <v>2</v>
      </c>
    </row>
    <row r="92" spans="1:12" ht="29.1" customHeight="1" x14ac:dyDescent="0.25">
      <c r="A92" s="114"/>
      <c r="B92" s="51" t="s">
        <v>84</v>
      </c>
      <c r="C92" s="11" t="s">
        <v>85</v>
      </c>
      <c r="D92" s="11" t="s">
        <v>86</v>
      </c>
      <c r="E92" s="11" t="s">
        <v>87</v>
      </c>
      <c r="F92" s="61" t="s">
        <v>2</v>
      </c>
    </row>
    <row r="93" spans="1:12" ht="29.1" customHeight="1" x14ac:dyDescent="0.25">
      <c r="A93" s="114"/>
      <c r="B93" s="51" t="s">
        <v>88</v>
      </c>
      <c r="C93" s="11" t="s">
        <v>89</v>
      </c>
      <c r="D93" s="11" t="s">
        <v>78</v>
      </c>
      <c r="E93" s="11" t="s">
        <v>90</v>
      </c>
      <c r="F93" s="61" t="s">
        <v>2</v>
      </c>
    </row>
    <row r="94" spans="1:12" ht="29.1" customHeight="1" x14ac:dyDescent="0.25">
      <c r="A94" s="114"/>
      <c r="B94" s="51" t="s">
        <v>91</v>
      </c>
      <c r="C94" s="11" t="s">
        <v>92</v>
      </c>
      <c r="D94" s="11" t="s">
        <v>82</v>
      </c>
      <c r="E94" s="11" t="s">
        <v>93</v>
      </c>
      <c r="F94" s="61" t="s">
        <v>2</v>
      </c>
    </row>
    <row r="95" spans="1:12" ht="29.1" customHeight="1" thickBot="1" x14ac:dyDescent="0.3">
      <c r="A95" s="114"/>
      <c r="B95" s="51" t="s">
        <v>94</v>
      </c>
      <c r="C95" s="15" t="s">
        <v>95</v>
      </c>
      <c r="D95" s="11" t="s">
        <v>82</v>
      </c>
      <c r="E95" s="11" t="s">
        <v>93</v>
      </c>
      <c r="F95" s="61" t="s">
        <v>2</v>
      </c>
    </row>
    <row r="96" spans="1:12" ht="29.1" customHeight="1" thickBot="1" x14ac:dyDescent="0.3">
      <c r="A96" s="114"/>
      <c r="B96" s="52" t="s">
        <v>96</v>
      </c>
      <c r="C96" s="25" t="s">
        <v>97</v>
      </c>
      <c r="D96" s="23" t="s">
        <v>98</v>
      </c>
      <c r="E96" s="11" t="s">
        <v>99</v>
      </c>
      <c r="F96" s="61" t="s">
        <v>5</v>
      </c>
    </row>
    <row r="97" spans="1:6" ht="29.1" customHeight="1" x14ac:dyDescent="0.25">
      <c r="A97" s="114"/>
      <c r="B97" s="51" t="s">
        <v>100</v>
      </c>
      <c r="C97" s="19" t="s">
        <v>101</v>
      </c>
      <c r="D97" s="11" t="s">
        <v>78</v>
      </c>
      <c r="E97" s="11" t="s">
        <v>93</v>
      </c>
      <c r="F97" s="61" t="s">
        <v>5</v>
      </c>
    </row>
    <row r="98" spans="1:6" ht="29.1" customHeight="1" x14ac:dyDescent="0.25">
      <c r="A98" s="114"/>
      <c r="B98" s="51" t="s">
        <v>102</v>
      </c>
      <c r="C98" s="11" t="s">
        <v>103</v>
      </c>
      <c r="D98" s="11" t="s">
        <v>78</v>
      </c>
      <c r="E98" s="11" t="s">
        <v>93</v>
      </c>
      <c r="F98" s="61" t="s">
        <v>2</v>
      </c>
    </row>
    <row r="99" spans="1:6" ht="29.1" customHeight="1" x14ac:dyDescent="0.25">
      <c r="A99" s="114"/>
      <c r="B99" s="51" t="s">
        <v>104</v>
      </c>
      <c r="C99" s="11" t="s">
        <v>105</v>
      </c>
      <c r="D99" s="11" t="s">
        <v>82</v>
      </c>
      <c r="E99" s="11" t="s">
        <v>106</v>
      </c>
      <c r="F99" s="61" t="s">
        <v>2</v>
      </c>
    </row>
    <row r="100" spans="1:6" ht="29.1" customHeight="1" x14ac:dyDescent="0.25">
      <c r="A100" s="114"/>
      <c r="B100" s="51" t="s">
        <v>107</v>
      </c>
      <c r="C100" s="11" t="s">
        <v>108</v>
      </c>
      <c r="D100" s="11" t="s">
        <v>78</v>
      </c>
      <c r="E100" s="11" t="s">
        <v>83</v>
      </c>
      <c r="F100" s="61" t="s">
        <v>2</v>
      </c>
    </row>
    <row r="101" spans="1:6" ht="29.1" customHeight="1" x14ac:dyDescent="0.25">
      <c r="A101" s="114"/>
      <c r="B101" s="51" t="s">
        <v>109</v>
      </c>
      <c r="C101" s="11" t="s">
        <v>110</v>
      </c>
      <c r="D101" s="11" t="s">
        <v>78</v>
      </c>
      <c r="E101" s="11" t="s">
        <v>93</v>
      </c>
      <c r="F101" s="61" t="s">
        <v>2</v>
      </c>
    </row>
    <row r="102" spans="1:6" ht="29.1" customHeight="1" x14ac:dyDescent="0.25">
      <c r="A102" s="114"/>
      <c r="B102" s="51" t="s">
        <v>111</v>
      </c>
      <c r="C102" s="11" t="s">
        <v>112</v>
      </c>
      <c r="D102" s="11" t="s">
        <v>98</v>
      </c>
      <c r="E102" s="11" t="s">
        <v>99</v>
      </c>
      <c r="F102" s="61" t="s">
        <v>5</v>
      </c>
    </row>
    <row r="103" spans="1:6" ht="29.1" customHeight="1" x14ac:dyDescent="0.25">
      <c r="A103" s="114"/>
      <c r="B103" s="51" t="s">
        <v>113</v>
      </c>
      <c r="C103" s="11" t="s">
        <v>114</v>
      </c>
      <c r="D103" s="11" t="s">
        <v>82</v>
      </c>
      <c r="E103" s="11" t="s">
        <v>93</v>
      </c>
      <c r="F103" s="61" t="s">
        <v>2</v>
      </c>
    </row>
    <row r="104" spans="1:6" ht="29.1" customHeight="1" x14ac:dyDescent="0.25">
      <c r="A104" s="114"/>
      <c r="B104" s="51" t="s">
        <v>115</v>
      </c>
      <c r="C104" s="11" t="s">
        <v>116</v>
      </c>
      <c r="D104" s="11" t="s">
        <v>98</v>
      </c>
      <c r="E104" s="11" t="s">
        <v>99</v>
      </c>
      <c r="F104" s="61" t="s">
        <v>5</v>
      </c>
    </row>
    <row r="105" spans="1:6" ht="29.1" customHeight="1" x14ac:dyDescent="0.25">
      <c r="A105" s="114"/>
      <c r="B105" s="51" t="s">
        <v>117</v>
      </c>
      <c r="C105" s="11" t="s">
        <v>118</v>
      </c>
      <c r="D105" s="11" t="s">
        <v>119</v>
      </c>
      <c r="E105" s="11" t="s">
        <v>83</v>
      </c>
      <c r="F105" s="61" t="s">
        <v>2</v>
      </c>
    </row>
    <row r="106" spans="1:6" ht="29.1" customHeight="1" x14ac:dyDescent="0.25">
      <c r="A106" s="114"/>
      <c r="B106" s="51" t="s">
        <v>120</v>
      </c>
      <c r="C106" s="11" t="s">
        <v>121</v>
      </c>
      <c r="D106" s="11" t="s">
        <v>78</v>
      </c>
      <c r="E106" s="11" t="s">
        <v>93</v>
      </c>
      <c r="F106" s="61" t="s">
        <v>5</v>
      </c>
    </row>
    <row r="107" spans="1:6" ht="29.1" customHeight="1" x14ac:dyDescent="0.25">
      <c r="A107" s="114"/>
      <c r="B107" s="51" t="s">
        <v>122</v>
      </c>
      <c r="C107" s="12">
        <v>0.2</v>
      </c>
      <c r="D107" s="11" t="s">
        <v>82</v>
      </c>
      <c r="E107" s="11" t="s">
        <v>93</v>
      </c>
      <c r="F107" s="61" t="s">
        <v>2</v>
      </c>
    </row>
    <row r="108" spans="1:6" ht="29.1" customHeight="1" x14ac:dyDescent="0.25">
      <c r="A108" s="114"/>
      <c r="B108" s="51" t="s">
        <v>123</v>
      </c>
      <c r="C108" s="13" t="s">
        <v>124</v>
      </c>
      <c r="D108" s="11" t="s">
        <v>82</v>
      </c>
      <c r="E108" s="11" t="s">
        <v>93</v>
      </c>
      <c r="F108" s="61" t="s">
        <v>2</v>
      </c>
    </row>
    <row r="109" spans="1:6" ht="29.1" customHeight="1" x14ac:dyDescent="0.25">
      <c r="A109" s="114"/>
      <c r="B109" s="51" t="s">
        <v>125</v>
      </c>
      <c r="C109" s="13" t="s">
        <v>126</v>
      </c>
      <c r="D109" s="11" t="s">
        <v>82</v>
      </c>
      <c r="E109" s="11" t="s">
        <v>127</v>
      </c>
      <c r="F109" s="61" t="s">
        <v>2</v>
      </c>
    </row>
    <row r="110" spans="1:6" ht="29.1" customHeight="1" x14ac:dyDescent="0.25">
      <c r="A110" s="114"/>
      <c r="B110" s="51" t="s">
        <v>128</v>
      </c>
      <c r="C110" s="13" t="s">
        <v>129</v>
      </c>
      <c r="D110" s="11" t="s">
        <v>82</v>
      </c>
      <c r="E110" s="11" t="s">
        <v>93</v>
      </c>
      <c r="F110" s="61" t="s">
        <v>2</v>
      </c>
    </row>
    <row r="111" spans="1:6" ht="29.1" customHeight="1" x14ac:dyDescent="0.25">
      <c r="A111" s="114"/>
      <c r="B111" s="51" t="s">
        <v>130</v>
      </c>
      <c r="C111" s="13" t="s">
        <v>131</v>
      </c>
      <c r="D111" s="11" t="s">
        <v>82</v>
      </c>
      <c r="E111" s="11" t="s">
        <v>83</v>
      </c>
      <c r="F111" s="61" t="s">
        <v>2</v>
      </c>
    </row>
    <row r="112" spans="1:6" ht="29.1" customHeight="1" x14ac:dyDescent="0.25">
      <c r="A112" s="114"/>
      <c r="B112" s="51" t="s">
        <v>132</v>
      </c>
      <c r="C112" s="13" t="s">
        <v>133</v>
      </c>
      <c r="D112" s="11" t="s">
        <v>82</v>
      </c>
      <c r="E112" s="11" t="s">
        <v>87</v>
      </c>
      <c r="F112" s="61" t="s">
        <v>2</v>
      </c>
    </row>
    <row r="113" spans="1:6" ht="29.1" customHeight="1" x14ac:dyDescent="0.25">
      <c r="A113" s="114"/>
      <c r="B113" s="51" t="s">
        <v>134</v>
      </c>
      <c r="C113" s="13" t="s">
        <v>135</v>
      </c>
      <c r="D113" s="11" t="s">
        <v>82</v>
      </c>
      <c r="E113" s="11" t="s">
        <v>83</v>
      </c>
      <c r="F113" s="61" t="s">
        <v>2</v>
      </c>
    </row>
    <row r="114" spans="1:6" ht="29.1" customHeight="1" x14ac:dyDescent="0.25">
      <c r="A114" s="114"/>
      <c r="B114" s="51" t="s">
        <v>136</v>
      </c>
      <c r="C114" s="13" t="s">
        <v>137</v>
      </c>
      <c r="D114" s="11" t="s">
        <v>82</v>
      </c>
      <c r="E114" s="11" t="s">
        <v>83</v>
      </c>
      <c r="F114" s="61" t="s">
        <v>2</v>
      </c>
    </row>
    <row r="115" spans="1:6" ht="29.1" customHeight="1" x14ac:dyDescent="0.25">
      <c r="A115" s="114"/>
      <c r="B115" s="51" t="s">
        <v>138</v>
      </c>
      <c r="C115" s="12">
        <v>0.5</v>
      </c>
      <c r="D115" s="11" t="s">
        <v>82</v>
      </c>
      <c r="E115" s="11" t="s">
        <v>83</v>
      </c>
      <c r="F115" s="61" t="s">
        <v>2</v>
      </c>
    </row>
    <row r="116" spans="1:6" ht="29.1" customHeight="1" x14ac:dyDescent="0.25">
      <c r="A116" s="114"/>
      <c r="B116" s="51" t="s">
        <v>139</v>
      </c>
      <c r="C116" s="11" t="s">
        <v>140</v>
      </c>
      <c r="D116" s="11" t="s">
        <v>82</v>
      </c>
      <c r="E116" s="11" t="s">
        <v>83</v>
      </c>
      <c r="F116" s="61" t="s">
        <v>2</v>
      </c>
    </row>
    <row r="117" spans="1:6" ht="29.1" customHeight="1" x14ac:dyDescent="0.25">
      <c r="A117" s="114"/>
      <c r="B117" s="51" t="s">
        <v>141</v>
      </c>
      <c r="C117" s="11" t="s">
        <v>142</v>
      </c>
      <c r="D117" s="11" t="s">
        <v>82</v>
      </c>
      <c r="E117" s="11" t="s">
        <v>127</v>
      </c>
      <c r="F117" s="61" t="s">
        <v>2</v>
      </c>
    </row>
    <row r="118" spans="1:6" ht="29.1" customHeight="1" thickBot="1" x14ac:dyDescent="0.3">
      <c r="A118" s="115"/>
      <c r="B118" s="53" t="s">
        <v>143</v>
      </c>
      <c r="C118" s="37" t="s">
        <v>144</v>
      </c>
      <c r="D118" s="37" t="s">
        <v>82</v>
      </c>
      <c r="E118" s="37" t="s">
        <v>93</v>
      </c>
      <c r="F118" s="62" t="s">
        <v>2</v>
      </c>
    </row>
    <row r="119" spans="1:6" ht="29.1" customHeight="1" x14ac:dyDescent="0.25">
      <c r="A119" s="116" t="s">
        <v>145</v>
      </c>
      <c r="B119" s="54" t="s">
        <v>146</v>
      </c>
      <c r="C119" s="48" t="s">
        <v>147</v>
      </c>
      <c r="D119" s="47" t="s">
        <v>98</v>
      </c>
      <c r="E119" s="47" t="s">
        <v>87</v>
      </c>
      <c r="F119" s="60" t="s">
        <v>2</v>
      </c>
    </row>
    <row r="120" spans="1:6" ht="29.1" customHeight="1" x14ac:dyDescent="0.25">
      <c r="A120" s="117"/>
      <c r="B120" s="55" t="s">
        <v>148</v>
      </c>
      <c r="C120" s="14" t="s">
        <v>149</v>
      </c>
      <c r="D120" s="11" t="s">
        <v>150</v>
      </c>
      <c r="E120" s="11" t="s">
        <v>87</v>
      </c>
      <c r="F120" s="61" t="s">
        <v>2</v>
      </c>
    </row>
    <row r="121" spans="1:6" ht="29.1" customHeight="1" x14ac:dyDescent="0.25">
      <c r="A121" s="117"/>
      <c r="B121" s="55" t="s">
        <v>151</v>
      </c>
      <c r="C121" s="14" t="s">
        <v>152</v>
      </c>
      <c r="D121" s="11" t="s">
        <v>150</v>
      </c>
      <c r="E121" s="11" t="s">
        <v>87</v>
      </c>
      <c r="F121" s="61" t="s">
        <v>5</v>
      </c>
    </row>
    <row r="122" spans="1:6" ht="29.1" customHeight="1" x14ac:dyDescent="0.25">
      <c r="A122" s="117"/>
      <c r="B122" s="55" t="s">
        <v>153</v>
      </c>
      <c r="C122" s="14" t="s">
        <v>154</v>
      </c>
      <c r="D122" s="11" t="s">
        <v>98</v>
      </c>
      <c r="E122" s="11" t="s">
        <v>87</v>
      </c>
      <c r="F122" s="61" t="s">
        <v>5</v>
      </c>
    </row>
    <row r="123" spans="1:6" ht="29.1" customHeight="1" x14ac:dyDescent="0.25">
      <c r="A123" s="117"/>
      <c r="B123" s="55" t="s">
        <v>155</v>
      </c>
      <c r="C123" s="14" t="s">
        <v>156</v>
      </c>
      <c r="D123" s="11" t="s">
        <v>98</v>
      </c>
      <c r="E123" s="11" t="s">
        <v>87</v>
      </c>
      <c r="F123" s="61" t="s">
        <v>5</v>
      </c>
    </row>
    <row r="124" spans="1:6" ht="29.1" customHeight="1" x14ac:dyDescent="0.25">
      <c r="A124" s="117"/>
      <c r="B124" s="55" t="s">
        <v>157</v>
      </c>
      <c r="C124" s="14" t="s">
        <v>158</v>
      </c>
      <c r="D124" s="11" t="s">
        <v>98</v>
      </c>
      <c r="E124" s="11" t="s">
        <v>87</v>
      </c>
      <c r="F124" s="61" t="s">
        <v>2</v>
      </c>
    </row>
    <row r="125" spans="1:6" ht="29.1" customHeight="1" x14ac:dyDescent="0.25">
      <c r="A125" s="117"/>
      <c r="B125" s="55" t="s">
        <v>159</v>
      </c>
      <c r="C125" s="14" t="s">
        <v>160</v>
      </c>
      <c r="D125" s="11" t="s">
        <v>150</v>
      </c>
      <c r="E125" s="11" t="s">
        <v>87</v>
      </c>
      <c r="F125" s="61" t="s">
        <v>2</v>
      </c>
    </row>
    <row r="126" spans="1:6" ht="29.1" customHeight="1" x14ac:dyDescent="0.25">
      <c r="A126" s="117"/>
      <c r="B126" s="55" t="s">
        <v>161</v>
      </c>
      <c r="C126" s="14" t="s">
        <v>162</v>
      </c>
      <c r="D126" s="11" t="s">
        <v>150</v>
      </c>
      <c r="E126" s="11" t="s">
        <v>87</v>
      </c>
      <c r="F126" s="61" t="s">
        <v>5</v>
      </c>
    </row>
    <row r="127" spans="1:6" ht="29.1" customHeight="1" x14ac:dyDescent="0.25">
      <c r="A127" s="117"/>
      <c r="B127" s="55" t="s">
        <v>163</v>
      </c>
      <c r="C127" s="14" t="s">
        <v>164</v>
      </c>
      <c r="D127" s="11" t="s">
        <v>98</v>
      </c>
      <c r="E127" s="11" t="s">
        <v>87</v>
      </c>
      <c r="F127" s="61" t="s">
        <v>5</v>
      </c>
    </row>
    <row r="128" spans="1:6" ht="29.1" customHeight="1" x14ac:dyDescent="0.25">
      <c r="A128" s="117"/>
      <c r="B128" s="55" t="s">
        <v>165</v>
      </c>
      <c r="C128" s="14" t="s">
        <v>164</v>
      </c>
      <c r="D128" s="11" t="s">
        <v>98</v>
      </c>
      <c r="E128" s="11" t="s">
        <v>90</v>
      </c>
      <c r="F128" s="61" t="s">
        <v>2</v>
      </c>
    </row>
    <row r="129" spans="1:6" ht="29.1" customHeight="1" x14ac:dyDescent="0.25">
      <c r="A129" s="117"/>
      <c r="B129" s="55" t="s">
        <v>166</v>
      </c>
      <c r="C129" s="14" t="s">
        <v>167</v>
      </c>
      <c r="D129" s="11" t="s">
        <v>98</v>
      </c>
      <c r="E129" s="11" t="s">
        <v>87</v>
      </c>
      <c r="F129" s="61" t="s">
        <v>2</v>
      </c>
    </row>
    <row r="130" spans="1:6" ht="29.1" customHeight="1" x14ac:dyDescent="0.25">
      <c r="A130" s="117"/>
      <c r="B130" s="55" t="s">
        <v>168</v>
      </c>
      <c r="C130" s="14" t="s">
        <v>169</v>
      </c>
      <c r="D130" s="11" t="s">
        <v>98</v>
      </c>
      <c r="E130" s="11" t="s">
        <v>87</v>
      </c>
      <c r="F130" s="61" t="s">
        <v>5</v>
      </c>
    </row>
    <row r="131" spans="1:6" ht="29.1" customHeight="1" x14ac:dyDescent="0.25">
      <c r="A131" s="117"/>
      <c r="B131" s="55" t="s">
        <v>170</v>
      </c>
      <c r="C131" s="14" t="s">
        <v>171</v>
      </c>
      <c r="D131" s="11" t="s">
        <v>98</v>
      </c>
      <c r="E131" s="11" t="s">
        <v>87</v>
      </c>
      <c r="F131" s="61" t="s">
        <v>5</v>
      </c>
    </row>
    <row r="132" spans="1:6" ht="29.1" customHeight="1" thickBot="1" x14ac:dyDescent="0.3">
      <c r="A132" s="118"/>
      <c r="B132" s="56" t="s">
        <v>172</v>
      </c>
      <c r="C132" s="36" t="s">
        <v>173</v>
      </c>
      <c r="D132" s="37" t="s">
        <v>98</v>
      </c>
      <c r="E132" s="37" t="s">
        <v>87</v>
      </c>
      <c r="F132" s="62" t="s">
        <v>2</v>
      </c>
    </row>
    <row r="133" spans="1:6" ht="29.1" customHeight="1" x14ac:dyDescent="0.25">
      <c r="A133" s="119" t="s">
        <v>174</v>
      </c>
      <c r="B133" s="54" t="s">
        <v>175</v>
      </c>
      <c r="C133" s="48" t="s">
        <v>176</v>
      </c>
      <c r="D133" s="47" t="s">
        <v>177</v>
      </c>
      <c r="E133" s="47" t="s">
        <v>178</v>
      </c>
      <c r="F133" s="60" t="s">
        <v>2</v>
      </c>
    </row>
    <row r="134" spans="1:6" ht="29.1" customHeight="1" x14ac:dyDescent="0.25">
      <c r="A134" s="120"/>
      <c r="B134" s="55" t="s">
        <v>165</v>
      </c>
      <c r="C134" s="14" t="s">
        <v>179</v>
      </c>
      <c r="D134" s="11" t="s">
        <v>98</v>
      </c>
      <c r="E134" s="11" t="s">
        <v>180</v>
      </c>
      <c r="F134" s="61" t="s">
        <v>2</v>
      </c>
    </row>
    <row r="135" spans="1:6" ht="29.1" customHeight="1" x14ac:dyDescent="0.25">
      <c r="A135" s="120"/>
      <c r="B135" s="55" t="s">
        <v>165</v>
      </c>
      <c r="C135" s="14" t="s">
        <v>181</v>
      </c>
      <c r="D135" s="11" t="s">
        <v>98</v>
      </c>
      <c r="E135" s="11" t="s">
        <v>180</v>
      </c>
      <c r="F135" s="61" t="s">
        <v>5</v>
      </c>
    </row>
    <row r="136" spans="1:6" ht="29.1" customHeight="1" x14ac:dyDescent="0.25">
      <c r="A136" s="120"/>
      <c r="B136" s="55" t="s">
        <v>161</v>
      </c>
      <c r="C136" s="14" t="s">
        <v>182</v>
      </c>
      <c r="D136" s="11" t="s">
        <v>98</v>
      </c>
      <c r="E136" s="11" t="s">
        <v>87</v>
      </c>
      <c r="F136" s="61" t="s">
        <v>5</v>
      </c>
    </row>
    <row r="137" spans="1:6" ht="29.1" customHeight="1" x14ac:dyDescent="0.25">
      <c r="A137" s="120"/>
      <c r="B137" s="55" t="s">
        <v>183</v>
      </c>
      <c r="C137" s="14" t="s">
        <v>184</v>
      </c>
      <c r="D137" s="11" t="s">
        <v>98</v>
      </c>
      <c r="E137" s="11" t="s">
        <v>87</v>
      </c>
      <c r="F137" s="61" t="s">
        <v>5</v>
      </c>
    </row>
    <row r="138" spans="1:6" ht="29.1" customHeight="1" x14ac:dyDescent="0.25">
      <c r="A138" s="120"/>
      <c r="B138" s="55" t="s">
        <v>185</v>
      </c>
      <c r="C138" s="14" t="s">
        <v>186</v>
      </c>
      <c r="D138" s="11" t="s">
        <v>177</v>
      </c>
      <c r="E138" s="11" t="s">
        <v>187</v>
      </c>
      <c r="F138" s="61" t="s">
        <v>2</v>
      </c>
    </row>
    <row r="139" spans="1:6" ht="29.1" customHeight="1" x14ac:dyDescent="0.25">
      <c r="A139" s="120"/>
      <c r="B139" s="55" t="s">
        <v>188</v>
      </c>
      <c r="C139" s="14" t="s">
        <v>189</v>
      </c>
      <c r="D139" s="11" t="s">
        <v>177</v>
      </c>
      <c r="E139" s="11" t="s">
        <v>178</v>
      </c>
      <c r="F139" s="61" t="s">
        <v>2</v>
      </c>
    </row>
    <row r="140" spans="1:6" ht="29.1" customHeight="1" x14ac:dyDescent="0.25">
      <c r="A140" s="120"/>
      <c r="B140" s="55" t="s">
        <v>190</v>
      </c>
      <c r="C140" s="14" t="s">
        <v>189</v>
      </c>
      <c r="D140" s="11" t="s">
        <v>177</v>
      </c>
      <c r="E140" s="11" t="s">
        <v>178</v>
      </c>
      <c r="F140" s="61" t="s">
        <v>2</v>
      </c>
    </row>
    <row r="141" spans="1:6" ht="29.1" customHeight="1" x14ac:dyDescent="0.25">
      <c r="A141" s="120"/>
      <c r="B141" s="55" t="s">
        <v>170</v>
      </c>
      <c r="C141" s="14" t="s">
        <v>191</v>
      </c>
      <c r="D141" s="11" t="s">
        <v>98</v>
      </c>
      <c r="E141" s="11" t="s">
        <v>87</v>
      </c>
      <c r="F141" s="61" t="s">
        <v>2</v>
      </c>
    </row>
    <row r="142" spans="1:6" ht="29.1" customHeight="1" x14ac:dyDescent="0.25">
      <c r="A142" s="120"/>
      <c r="B142" s="55" t="s">
        <v>192</v>
      </c>
      <c r="C142" s="14" t="s">
        <v>193</v>
      </c>
      <c r="D142" s="11" t="s">
        <v>98</v>
      </c>
      <c r="E142" s="11" t="s">
        <v>87</v>
      </c>
      <c r="F142" s="61" t="s">
        <v>5</v>
      </c>
    </row>
    <row r="143" spans="1:6" ht="29.1" customHeight="1" thickBot="1" x14ac:dyDescent="0.3">
      <c r="A143" s="49"/>
      <c r="B143" s="56" t="s">
        <v>194</v>
      </c>
      <c r="C143" s="36" t="s">
        <v>195</v>
      </c>
      <c r="D143" s="37" t="s">
        <v>196</v>
      </c>
      <c r="E143" s="37" t="s">
        <v>196</v>
      </c>
      <c r="F143" s="62" t="s">
        <v>4</v>
      </c>
    </row>
    <row r="144" spans="1:6" ht="29.1" customHeight="1" x14ac:dyDescent="0.25">
      <c r="A144" s="100" t="s">
        <v>197</v>
      </c>
      <c r="B144" s="54" t="s">
        <v>198</v>
      </c>
      <c r="C144" s="48" t="s">
        <v>195</v>
      </c>
      <c r="D144" s="47" t="s">
        <v>195</v>
      </c>
      <c r="E144" s="47" t="s">
        <v>199</v>
      </c>
      <c r="F144" s="60" t="s">
        <v>2</v>
      </c>
    </row>
    <row r="145" spans="1:6" ht="29.1" customHeight="1" x14ac:dyDescent="0.25">
      <c r="A145" s="101"/>
      <c r="B145" s="55" t="s">
        <v>200</v>
      </c>
      <c r="C145" s="14" t="s">
        <v>195</v>
      </c>
      <c r="D145" s="11" t="s">
        <v>195</v>
      </c>
      <c r="E145" s="11" t="s">
        <v>201</v>
      </c>
      <c r="F145" s="61" t="s">
        <v>2</v>
      </c>
    </row>
    <row r="146" spans="1:6" ht="29.1" customHeight="1" thickBot="1" x14ac:dyDescent="0.3">
      <c r="A146" s="102"/>
      <c r="B146" s="56" t="s">
        <v>202</v>
      </c>
      <c r="C146" s="36" t="s">
        <v>195</v>
      </c>
      <c r="D146" s="37" t="s">
        <v>195</v>
      </c>
      <c r="E146" s="37" t="s">
        <v>203</v>
      </c>
      <c r="F146" s="62" t="s">
        <v>2</v>
      </c>
    </row>
    <row r="147" spans="1:6" ht="29.1" customHeight="1" x14ac:dyDescent="0.25">
      <c r="A147" s="103" t="s">
        <v>204</v>
      </c>
      <c r="B147" s="54" t="s">
        <v>205</v>
      </c>
      <c r="C147" s="48" t="s">
        <v>195</v>
      </c>
      <c r="D147" s="47" t="s">
        <v>195</v>
      </c>
      <c r="E147" s="48" t="s">
        <v>195</v>
      </c>
      <c r="F147" s="60" t="s">
        <v>2</v>
      </c>
    </row>
    <row r="148" spans="1:6" ht="29.1" customHeight="1" x14ac:dyDescent="0.25">
      <c r="A148" s="104"/>
      <c r="B148" s="55" t="s">
        <v>206</v>
      </c>
      <c r="C148" s="14" t="s">
        <v>195</v>
      </c>
      <c r="D148" s="11" t="s">
        <v>195</v>
      </c>
      <c r="E148" s="18" t="s">
        <v>195</v>
      </c>
      <c r="F148" s="61" t="s">
        <v>4</v>
      </c>
    </row>
    <row r="149" spans="1:6" ht="29.1" customHeight="1" thickBot="1" x14ac:dyDescent="0.3">
      <c r="A149" s="105"/>
      <c r="B149" s="56" t="s">
        <v>207</v>
      </c>
      <c r="C149" s="36" t="s">
        <v>195</v>
      </c>
      <c r="D149" s="37" t="s">
        <v>208</v>
      </c>
      <c r="E149" s="36" t="s">
        <v>87</v>
      </c>
      <c r="F149" s="62" t="s">
        <v>2</v>
      </c>
    </row>
    <row r="150" spans="1:6" ht="29.1" customHeight="1" x14ac:dyDescent="0.25">
      <c r="A150" s="106" t="s">
        <v>209</v>
      </c>
      <c r="B150" s="54" t="s">
        <v>210</v>
      </c>
      <c r="C150" s="48" t="s">
        <v>211</v>
      </c>
      <c r="D150" s="47" t="s">
        <v>98</v>
      </c>
      <c r="E150" s="47" t="s">
        <v>99</v>
      </c>
      <c r="F150" s="60"/>
    </row>
    <row r="151" spans="1:6" ht="29.1" customHeight="1" x14ac:dyDescent="0.25">
      <c r="A151" s="107"/>
      <c r="B151" s="55" t="s">
        <v>210</v>
      </c>
      <c r="C151" s="14" t="s">
        <v>212</v>
      </c>
      <c r="D151" s="11" t="s">
        <v>98</v>
      </c>
      <c r="E151" s="11" t="s">
        <v>99</v>
      </c>
      <c r="F151" s="61" t="s">
        <v>2</v>
      </c>
    </row>
    <row r="152" spans="1:6" ht="29.1" customHeight="1" x14ac:dyDescent="0.25">
      <c r="A152" s="107"/>
      <c r="B152" s="55" t="s">
        <v>213</v>
      </c>
      <c r="C152" s="14" t="s">
        <v>212</v>
      </c>
      <c r="D152" s="11" t="s">
        <v>98</v>
      </c>
      <c r="E152" s="11" t="s">
        <v>99</v>
      </c>
      <c r="F152" s="61" t="s">
        <v>4</v>
      </c>
    </row>
    <row r="153" spans="1:6" ht="29.1" customHeight="1" x14ac:dyDescent="0.25">
      <c r="A153" s="107"/>
      <c r="B153" s="55" t="s">
        <v>213</v>
      </c>
      <c r="C153" s="14" t="s">
        <v>214</v>
      </c>
      <c r="D153" s="11" t="s">
        <v>98</v>
      </c>
      <c r="E153" s="11" t="s">
        <v>99</v>
      </c>
      <c r="F153" s="61" t="s">
        <v>2</v>
      </c>
    </row>
    <row r="154" spans="1:6" ht="29.1" customHeight="1" x14ac:dyDescent="0.25">
      <c r="A154" s="107"/>
      <c r="B154" s="55" t="s">
        <v>215</v>
      </c>
      <c r="C154" s="14" t="s">
        <v>112</v>
      </c>
      <c r="D154" s="11" t="s">
        <v>98</v>
      </c>
      <c r="E154" s="11" t="s">
        <v>99</v>
      </c>
      <c r="F154" s="61" t="s">
        <v>5</v>
      </c>
    </row>
    <row r="155" spans="1:6" ht="29.1" customHeight="1" x14ac:dyDescent="0.25">
      <c r="A155" s="107"/>
      <c r="B155" s="55" t="s">
        <v>216</v>
      </c>
      <c r="C155" s="14" t="s">
        <v>214</v>
      </c>
      <c r="D155" s="11" t="s">
        <v>217</v>
      </c>
      <c r="E155" s="11" t="s">
        <v>99</v>
      </c>
      <c r="F155" s="61" t="s">
        <v>4</v>
      </c>
    </row>
    <row r="156" spans="1:6" ht="29.1" customHeight="1" x14ac:dyDescent="0.25">
      <c r="A156" s="107"/>
      <c r="B156" s="55" t="s">
        <v>218</v>
      </c>
      <c r="C156" s="14" t="s">
        <v>219</v>
      </c>
      <c r="D156" s="11" t="s">
        <v>98</v>
      </c>
      <c r="E156" s="11" t="s">
        <v>99</v>
      </c>
      <c r="F156" s="61" t="s">
        <v>2</v>
      </c>
    </row>
    <row r="157" spans="1:6" ht="29.1" customHeight="1" x14ac:dyDescent="0.25">
      <c r="A157" s="107"/>
      <c r="B157" s="55" t="s">
        <v>220</v>
      </c>
      <c r="C157" s="14" t="s">
        <v>221</v>
      </c>
      <c r="D157" s="11" t="s">
        <v>98</v>
      </c>
      <c r="E157" s="11" t="s">
        <v>99</v>
      </c>
      <c r="F157" s="61" t="s">
        <v>2</v>
      </c>
    </row>
    <row r="158" spans="1:6" ht="29.1" customHeight="1" x14ac:dyDescent="0.25">
      <c r="A158" s="107"/>
      <c r="B158" s="55" t="s">
        <v>218</v>
      </c>
      <c r="C158" s="14" t="s">
        <v>222</v>
      </c>
      <c r="D158" s="11" t="s">
        <v>98</v>
      </c>
      <c r="E158" s="11" t="s">
        <v>223</v>
      </c>
      <c r="F158" s="61" t="s">
        <v>5</v>
      </c>
    </row>
    <row r="159" spans="1:6" ht="29.1" customHeight="1" x14ac:dyDescent="0.25">
      <c r="A159" s="107"/>
      <c r="B159" s="55" t="s">
        <v>224</v>
      </c>
      <c r="C159" s="14" t="s">
        <v>225</v>
      </c>
      <c r="D159" s="11" t="s">
        <v>98</v>
      </c>
      <c r="E159" s="11" t="s">
        <v>223</v>
      </c>
      <c r="F159" s="61" t="s">
        <v>2</v>
      </c>
    </row>
    <row r="160" spans="1:6" ht="29.1" customHeight="1" thickBot="1" x14ac:dyDescent="0.3">
      <c r="A160" s="108"/>
      <c r="B160" s="56" t="s">
        <v>226</v>
      </c>
      <c r="C160" s="36" t="s">
        <v>227</v>
      </c>
      <c r="D160" s="37" t="s">
        <v>98</v>
      </c>
      <c r="E160" s="37" t="s">
        <v>99</v>
      </c>
      <c r="F160" s="62" t="s">
        <v>5</v>
      </c>
    </row>
    <row r="161" spans="1:6" ht="29.1" customHeight="1" x14ac:dyDescent="0.25">
      <c r="A161" s="78" t="s">
        <v>228</v>
      </c>
      <c r="B161" s="57" t="s">
        <v>229</v>
      </c>
      <c r="C161" s="20" t="s">
        <v>230</v>
      </c>
      <c r="D161" s="19" t="s">
        <v>231</v>
      </c>
      <c r="E161" s="19" t="s">
        <v>232</v>
      </c>
      <c r="F161" s="61" t="s">
        <v>2</v>
      </c>
    </row>
    <row r="162" spans="1:6" ht="29.1" customHeight="1" x14ac:dyDescent="0.25">
      <c r="A162" s="79"/>
      <c r="B162" s="58" t="s">
        <v>233</v>
      </c>
      <c r="C162" s="14" t="s">
        <v>234</v>
      </c>
      <c r="D162" s="11" t="s">
        <v>98</v>
      </c>
      <c r="E162" s="11" t="s">
        <v>99</v>
      </c>
      <c r="F162" s="61" t="s">
        <v>2</v>
      </c>
    </row>
    <row r="163" spans="1:6" ht="29.1" customHeight="1" x14ac:dyDescent="0.25">
      <c r="A163" s="79"/>
      <c r="B163" s="58" t="s">
        <v>235</v>
      </c>
      <c r="C163" s="14" t="s">
        <v>236</v>
      </c>
      <c r="D163" s="11" t="s">
        <v>237</v>
      </c>
      <c r="E163" s="11" t="s">
        <v>99</v>
      </c>
      <c r="F163" s="61" t="s">
        <v>2</v>
      </c>
    </row>
    <row r="164" spans="1:6" ht="29.1" customHeight="1" x14ac:dyDescent="0.25">
      <c r="A164" s="79"/>
      <c r="B164" s="58" t="s">
        <v>238</v>
      </c>
      <c r="C164" s="14" t="s">
        <v>239</v>
      </c>
      <c r="D164" s="11" t="s">
        <v>98</v>
      </c>
      <c r="E164" s="11" t="s">
        <v>99</v>
      </c>
      <c r="F164" s="61" t="s">
        <v>5</v>
      </c>
    </row>
    <row r="165" spans="1:6" ht="29.1" customHeight="1" x14ac:dyDescent="0.25">
      <c r="A165" s="79"/>
      <c r="B165" s="58" t="s">
        <v>240</v>
      </c>
      <c r="C165" s="14" t="s">
        <v>241</v>
      </c>
      <c r="D165" s="11" t="s">
        <v>242</v>
      </c>
      <c r="E165" s="11" t="s">
        <v>243</v>
      </c>
      <c r="F165" s="61" t="s">
        <v>2</v>
      </c>
    </row>
    <row r="166" spans="1:6" ht="29.1" customHeight="1" x14ac:dyDescent="0.25">
      <c r="A166" s="79"/>
      <c r="B166" s="58" t="s">
        <v>244</v>
      </c>
      <c r="C166" s="14" t="s">
        <v>195</v>
      </c>
      <c r="D166" s="14" t="s">
        <v>245</v>
      </c>
      <c r="E166" s="11" t="s">
        <v>246</v>
      </c>
      <c r="F166" s="61" t="s">
        <v>4</v>
      </c>
    </row>
    <row r="167" spans="1:6" ht="29.1" customHeight="1" x14ac:dyDescent="0.25">
      <c r="A167" s="79"/>
      <c r="B167" s="58" t="s">
        <v>247</v>
      </c>
      <c r="C167" s="14" t="s">
        <v>195</v>
      </c>
      <c r="D167" s="14" t="s">
        <v>208</v>
      </c>
      <c r="E167" s="11" t="s">
        <v>248</v>
      </c>
      <c r="F167" s="61" t="s">
        <v>2</v>
      </c>
    </row>
    <row r="168" spans="1:6" ht="29.1" customHeight="1" thickBot="1" x14ac:dyDescent="0.3">
      <c r="A168" s="80"/>
      <c r="B168" s="59" t="s">
        <v>249</v>
      </c>
      <c r="C168" s="36" t="s">
        <v>195</v>
      </c>
      <c r="D168" s="37" t="s">
        <v>245</v>
      </c>
      <c r="E168" s="37" t="s">
        <v>250</v>
      </c>
      <c r="F168" s="62"/>
    </row>
    <row r="413" spans="1:4" x14ac:dyDescent="0.25">
      <c r="A413" s="10" t="s">
        <v>251</v>
      </c>
      <c r="B413" s="10"/>
      <c r="C413" s="10"/>
      <c r="D413" s="10"/>
    </row>
    <row r="414" spans="1:4" x14ac:dyDescent="0.25">
      <c r="A414" s="10" t="s">
        <v>252</v>
      </c>
      <c r="B414" s="10"/>
      <c r="C414" s="10"/>
      <c r="D414" s="10"/>
    </row>
  </sheetData>
  <sheetProtection algorithmName="SHA-512" hashValue="telJqboqWzD/pRGj56YnuTZpsYMBUgake3WtBy+DkVHqXkMZl3axQXC0BgLgVXrvMxOtyZzlnyM7kECuCy6MIA==" saltValue="LKbplZegWG0FpgDn+JkSDg==" spinCount="100000" sheet="1" selectLockedCells="1"/>
  <mergeCells count="81">
    <mergeCell ref="A144:A146"/>
    <mergeCell ref="A147:A149"/>
    <mergeCell ref="A150:A160"/>
    <mergeCell ref="A85:F85"/>
    <mergeCell ref="B82:E82"/>
    <mergeCell ref="A90:A118"/>
    <mergeCell ref="A119:A132"/>
    <mergeCell ref="A133:A142"/>
    <mergeCell ref="A87:B88"/>
    <mergeCell ref="B72:E72"/>
    <mergeCell ref="B73:E73"/>
    <mergeCell ref="B74:E74"/>
    <mergeCell ref="B75:E75"/>
    <mergeCell ref="B76:E76"/>
    <mergeCell ref="B77:E77"/>
    <mergeCell ref="B78:E78"/>
    <mergeCell ref="B79:E79"/>
    <mergeCell ref="B80:E80"/>
    <mergeCell ref="B81:E81"/>
    <mergeCell ref="B71:E71"/>
    <mergeCell ref="B61:E61"/>
    <mergeCell ref="B63:E63"/>
    <mergeCell ref="B64:E64"/>
    <mergeCell ref="B65:E65"/>
    <mergeCell ref="B66:E66"/>
    <mergeCell ref="B62:E62"/>
    <mergeCell ref="B67:E67"/>
    <mergeCell ref="B68:E68"/>
    <mergeCell ref="B69:E69"/>
    <mergeCell ref="B70:E70"/>
    <mergeCell ref="B56:E56"/>
    <mergeCell ref="B57:E57"/>
    <mergeCell ref="B58:E58"/>
    <mergeCell ref="B59:E59"/>
    <mergeCell ref="B60:E60"/>
    <mergeCell ref="B51:E51"/>
    <mergeCell ref="B52:E52"/>
    <mergeCell ref="B53:E53"/>
    <mergeCell ref="B54:E54"/>
    <mergeCell ref="B55:E55"/>
    <mergeCell ref="B46:E46"/>
    <mergeCell ref="B47:E47"/>
    <mergeCell ref="B48:E48"/>
    <mergeCell ref="B49:E49"/>
    <mergeCell ref="B50:E50"/>
    <mergeCell ref="B41:E41"/>
    <mergeCell ref="B42:E42"/>
    <mergeCell ref="B43:E43"/>
    <mergeCell ref="B44:E44"/>
    <mergeCell ref="B45:E45"/>
    <mergeCell ref="B36:E36"/>
    <mergeCell ref="B37:E37"/>
    <mergeCell ref="B38:E38"/>
    <mergeCell ref="B39:E39"/>
    <mergeCell ref="B40:E40"/>
    <mergeCell ref="B31:E31"/>
    <mergeCell ref="B32:E32"/>
    <mergeCell ref="B33:E33"/>
    <mergeCell ref="B34:E34"/>
    <mergeCell ref="B35:E35"/>
    <mergeCell ref="B26:E26"/>
    <mergeCell ref="B27:E27"/>
    <mergeCell ref="B28:E28"/>
    <mergeCell ref="B29:E29"/>
    <mergeCell ref="B30:E30"/>
    <mergeCell ref="A161:A168"/>
    <mergeCell ref="B12:E12"/>
    <mergeCell ref="C11:E11"/>
    <mergeCell ref="B14:E14"/>
    <mergeCell ref="B13:E13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</mergeCells>
  <conditionalFormatting sqref="F11">
    <cfRule type="cellIs" dxfId="14" priority="13" stopIfTrue="1" operator="between">
      <formula>80%</formula>
      <formula>100%</formula>
    </cfRule>
    <cfRule type="cellIs" dxfId="13" priority="14" stopIfTrue="1" operator="between">
      <formula>60%</formula>
      <formula>79%</formula>
    </cfRule>
    <cfRule type="cellIs" dxfId="12" priority="15" stopIfTrue="1" operator="lessThanOrEqual">
      <formula>59%</formula>
    </cfRule>
  </conditionalFormatting>
  <conditionalFormatting sqref="A119:A127">
    <cfRule type="cellIs" dxfId="11" priority="12" operator="equal">
      <formula>0</formula>
    </cfRule>
  </conditionalFormatting>
  <conditionalFormatting sqref="A133">
    <cfRule type="cellIs" dxfId="10" priority="11" operator="equal">
      <formula>0</formula>
    </cfRule>
  </conditionalFormatting>
  <conditionalFormatting sqref="A150">
    <cfRule type="cellIs" dxfId="9" priority="10" operator="equal">
      <formula>0</formula>
    </cfRule>
  </conditionalFormatting>
  <conditionalFormatting sqref="A161">
    <cfRule type="cellIs" dxfId="8" priority="9" operator="equal">
      <formula>0</formula>
    </cfRule>
  </conditionalFormatting>
  <conditionalFormatting sqref="A144">
    <cfRule type="cellIs" dxfId="7" priority="8" operator="equal">
      <formula>0</formula>
    </cfRule>
  </conditionalFormatting>
  <conditionalFormatting sqref="A147">
    <cfRule type="cellIs" dxfId="6" priority="7" operator="equal">
      <formula>0</formula>
    </cfRule>
  </conditionalFormatting>
  <conditionalFormatting sqref="F88">
    <cfRule type="cellIs" dxfId="5" priority="4" stopIfTrue="1" operator="between">
      <formula>80%</formula>
      <formula>100%</formula>
    </cfRule>
    <cfRule type="cellIs" dxfId="4" priority="5" stopIfTrue="1" operator="between">
      <formula>60%</formula>
      <formula>79%</formula>
    </cfRule>
    <cfRule type="cellIs" dxfId="3" priority="6" stopIfTrue="1" operator="lessThanOrEqual">
      <formula>59%</formula>
    </cfRule>
  </conditionalFormatting>
  <conditionalFormatting sqref="C88:E88">
    <cfRule type="cellIs" dxfId="2" priority="1" stopIfTrue="1" operator="between">
      <formula>80%</formula>
      <formula>100%</formula>
    </cfRule>
    <cfRule type="cellIs" dxfId="1" priority="2" stopIfTrue="1" operator="between">
      <formula>60%</formula>
      <formula>79%</formula>
    </cfRule>
    <cfRule type="cellIs" dxfId="0" priority="3" stopIfTrue="1" operator="lessThanOrEqual">
      <formula>59%</formula>
    </cfRule>
  </conditionalFormatting>
  <dataValidations count="1">
    <dataValidation type="list" allowBlank="1" showInputMessage="1" showErrorMessage="1" sqref="F42:F61 F90:F168 F63:F86 F13:F40">
      <formula1>$H$3:$H$5</formula1>
    </dataValidation>
  </dataValidations>
  <printOptions horizontalCentered="1"/>
  <pageMargins left="0.11811023622047245" right="0.11811023622047245" top="0.55118110236220474" bottom="0.35433070866141736" header="0.31496062992125984" footer="0.19685039370078741"/>
  <pageSetup paperSize="9" scale="50" orientation="portrait" r:id="rId1"/>
  <headerFooter>
    <oddFooter>&amp;R&amp;P de &amp;N</oddFooter>
  </headerFooter>
  <rowBreaks count="2" manualBreakCount="2">
    <brk id="83" max="16383" man="1"/>
    <brk id="13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BBAE96B2A1564E920D823C0288C131" ma:contentTypeVersion="15" ma:contentTypeDescription="Crear nuevo documento." ma:contentTypeScope="" ma:versionID="387adbf3b943747afde8aee0675902e0">
  <xsd:schema xmlns:xsd="http://www.w3.org/2001/XMLSchema" xmlns:xs="http://www.w3.org/2001/XMLSchema" xmlns:p="http://schemas.microsoft.com/office/2006/metadata/properties" xmlns:ns1="http://schemas.microsoft.com/sharepoint/v3" xmlns:ns2="7115dfc0-dedc-46ee-88bd-b0a72fc534e8" xmlns:ns3="bc42a81b-ff12-407d-9a73-5e570a2669fb" targetNamespace="http://schemas.microsoft.com/office/2006/metadata/properties" ma:root="true" ma:fieldsID="8b89c32872532316f4fc1c7a9e3f2163" ns1:_="" ns2:_="" ns3:_="">
    <xsd:import namespace="http://schemas.microsoft.com/sharepoint/v3"/>
    <xsd:import namespace="7115dfc0-dedc-46ee-88bd-b0a72fc534e8"/>
    <xsd:import namespace="bc42a81b-ff12-407d-9a73-5e570a2669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15dfc0-dedc-46ee-88bd-b0a72fc534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a81b-ff12-407d-9a73-5e570a2669f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575FBA-F8D9-470D-B18A-4CF3997ED8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15dfc0-dedc-46ee-88bd-b0a72fc534e8"/>
    <ds:schemaRef ds:uri="bc42a81b-ff12-407d-9a73-5e570a2669f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91BBCA-1EBF-4A19-BD9B-85DFDC9C6015}">
  <ds:schemaRefs>
    <ds:schemaRef ds:uri="bc42a81b-ff12-407d-9a73-5e570a2669fb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sharepoint/v3"/>
    <ds:schemaRef ds:uri="http://schemas.microsoft.com/office/infopath/2007/PartnerControls"/>
    <ds:schemaRef ds:uri="7115dfc0-dedc-46ee-88bd-b0a72fc534e8"/>
  </ds:schemaRefs>
</ds:datastoreItem>
</file>

<file path=customXml/itemProps3.xml><?xml version="1.0" encoding="utf-8"?>
<ds:datastoreItem xmlns:ds="http://schemas.openxmlformats.org/officeDocument/2006/customXml" ds:itemID="{8783E89D-474B-4472-8AAD-C768D950C9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BPA +</vt:lpstr>
      <vt:lpstr>'BPA +'!Área_de_impresión</vt:lpstr>
      <vt:lpstr>'BPA +'!Títulos_a_imprimir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Leidy Ledesma</dc:creator>
  <cp:keywords/>
  <dc:description/>
  <cp:lastModifiedBy>PLANIFICACION-1</cp:lastModifiedBy>
  <cp:revision/>
  <cp:lastPrinted>2024-12-06T20:50:27Z</cp:lastPrinted>
  <dcterms:created xsi:type="dcterms:W3CDTF">2020-02-28T22:18:15Z</dcterms:created>
  <dcterms:modified xsi:type="dcterms:W3CDTF">2024-12-06T21:00:18Z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0x0101000FBBAE96B2A1564E920D823C0288C131</vt:lpwstr>
  </property>
</Properties>
</file>